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10" windowHeight="11640"/>
  </bookViews>
  <sheets>
    <sheet name="7月数据" sheetId="19" r:id="rId1"/>
    <sheet name="1-7月数据" sheetId="17" r:id="rId2"/>
    <sheet name="Sheet1" sheetId="18" r:id="rId3"/>
  </sheets>
  <calcPr calcId="124519"/>
</workbook>
</file>

<file path=xl/calcChain.xml><?xml version="1.0" encoding="utf-8"?>
<calcChain xmlns="http://schemas.openxmlformats.org/spreadsheetml/2006/main">
  <c r="D5" i="17"/>
  <c r="D6"/>
  <c r="D7"/>
  <c r="D8"/>
  <c r="D9"/>
  <c r="D10"/>
  <c r="D11"/>
  <c r="D12"/>
  <c r="D13"/>
  <c r="D14"/>
  <c r="D15"/>
  <c r="D16"/>
  <c r="D4"/>
  <c r="C4" i="19"/>
  <c r="L17" i="17"/>
  <c r="H17"/>
  <c r="C17"/>
  <c r="D17"/>
</calcChain>
</file>

<file path=xl/sharedStrings.xml><?xml version="1.0" encoding="utf-8"?>
<sst xmlns="http://schemas.openxmlformats.org/spreadsheetml/2006/main" count="68" uniqueCount="25">
  <si>
    <t>确山县</t>
  </si>
  <si>
    <t>泌阳县</t>
  </si>
  <si>
    <t>平舆县</t>
  </si>
  <si>
    <t>汝南县</t>
  </si>
  <si>
    <t>西平县</t>
  </si>
  <si>
    <t>正阳县</t>
  </si>
  <si>
    <t>上蔡县</t>
  </si>
  <si>
    <t>遂平县</t>
  </si>
  <si>
    <t>均值</t>
    <phoneticPr fontId="1" type="noConversion"/>
  </si>
  <si>
    <t>驿城区</t>
  </si>
  <si>
    <t>优良天数</t>
  </si>
  <si>
    <t>PM10平均浓度</t>
  </si>
  <si>
    <t>PM2.5平均浓度</t>
  </si>
  <si>
    <t>序号</t>
  </si>
  <si>
    <t>县区</t>
  </si>
  <si>
    <t>优良率（%）</t>
  </si>
  <si>
    <t>PM10         （微克/立方米）</t>
    <phoneticPr fontId="1" type="noConversion"/>
  </si>
  <si>
    <t>PM2.5         （微克/立方米）</t>
    <phoneticPr fontId="1" type="noConversion"/>
  </si>
  <si>
    <t>新蔡县</t>
  </si>
  <si>
    <t>开发区</t>
  </si>
  <si>
    <t>高新区</t>
  </si>
  <si>
    <t>以上数据均为原始数据，暂未与总站同步，供于内部参考使用。</t>
    <phoneticPr fontId="13" type="noConversion"/>
  </si>
  <si>
    <t>示范区</t>
  </si>
  <si>
    <t>各县（区）2020年1-7月环境空气质量情况表</t>
    <phoneticPr fontId="13" type="noConversion"/>
  </si>
  <si>
    <t>7月份环境空气质量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</si>
</sst>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;__x0000_"/>
    <numFmt numFmtId="178" formatCode="0.0_ "/>
  </numFmts>
  <fonts count="15">
    <font>
      <sz val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4" xfId="15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7" xfId="15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9" xfId="16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7" fontId="8" fillId="0" borderId="2" xfId="15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9" fillId="0" borderId="2" xfId="15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9" xfId="16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12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7" xfId="5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78" fontId="9" fillId="0" borderId="4" xfId="15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14" fillId="0" borderId="9" xfId="12" applyFont="1" applyBorder="1" applyAlignment="1">
      <alignment horizontal="center" vertical="center"/>
    </xf>
    <xf numFmtId="0" fontId="9" fillId="0" borderId="7" xfId="15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7">
    <cellStyle name="常规" xfId="0" builtinId="0"/>
    <cellStyle name="常规 14" xfId="1"/>
    <cellStyle name="常规 16" xfId="2"/>
    <cellStyle name="常规 18" xfId="3"/>
    <cellStyle name="常规 19" xfId="4"/>
    <cellStyle name="常规 2" xfId="5"/>
    <cellStyle name="常规 2 2" xfId="6"/>
    <cellStyle name="常规 20" xfId="7"/>
    <cellStyle name="常规 21" xfId="8"/>
    <cellStyle name="常规 22" xfId="9"/>
    <cellStyle name="常规 23" xfId="10"/>
    <cellStyle name="常规 3" xfId="11"/>
    <cellStyle name="常规 4" xfId="12"/>
    <cellStyle name="常规 5" xfId="13"/>
    <cellStyle name="常规 6" xfId="14"/>
    <cellStyle name="常规 7" xfId="15"/>
    <cellStyle name="常规 8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G10" sqref="G10"/>
    </sheetView>
  </sheetViews>
  <sheetFormatPr defaultRowHeight="14.25"/>
  <cols>
    <col min="1" max="1" width="7.875" customWidth="1"/>
    <col min="2" max="2" width="10.25" customWidth="1"/>
    <col min="4" max="4" width="4.75" customWidth="1"/>
    <col min="5" max="5" width="8.75" customWidth="1"/>
    <col min="6" max="6" width="19" customWidth="1"/>
    <col min="7" max="7" width="5.25" customWidth="1"/>
    <col min="8" max="8" width="9.75" customWidth="1"/>
    <col min="9" max="9" width="18.875" customWidth="1"/>
  </cols>
  <sheetData>
    <row r="1" spans="1:9" ht="25.5">
      <c r="A1" s="38" t="s">
        <v>24</v>
      </c>
      <c r="B1" s="38"/>
      <c r="C1" s="38"/>
      <c r="D1" s="38"/>
      <c r="E1" s="38"/>
      <c r="F1" s="38"/>
      <c r="G1" s="38"/>
      <c r="H1" s="38"/>
      <c r="I1" s="38"/>
    </row>
    <row r="2" spans="1:9" ht="22.5">
      <c r="A2" s="40"/>
      <c r="B2" s="40"/>
      <c r="C2" s="41"/>
      <c r="D2" s="1"/>
      <c r="E2" s="40"/>
      <c r="F2" s="41"/>
      <c r="G2" s="1"/>
      <c r="H2" s="40"/>
      <c r="I2" s="41"/>
    </row>
    <row r="3" spans="1:9" ht="37.5">
      <c r="A3" s="2" t="s">
        <v>14</v>
      </c>
      <c r="B3" s="2" t="s">
        <v>10</v>
      </c>
      <c r="C3" s="18" t="s">
        <v>15</v>
      </c>
      <c r="D3" s="4"/>
      <c r="E3" s="2" t="s">
        <v>14</v>
      </c>
      <c r="F3" s="13" t="s">
        <v>16</v>
      </c>
      <c r="G3" s="4"/>
      <c r="H3" s="14" t="s">
        <v>14</v>
      </c>
      <c r="I3" s="13" t="s">
        <v>17</v>
      </c>
    </row>
    <row r="4" spans="1:9" ht="22.5" customHeight="1">
      <c r="A4" s="34" t="s">
        <v>0</v>
      </c>
      <c r="B4" s="35">
        <v>27</v>
      </c>
      <c r="C4" s="30">
        <f>B4/31*100</f>
        <v>87.096774193548384</v>
      </c>
      <c r="D4" s="21"/>
      <c r="E4" s="34" t="s">
        <v>0</v>
      </c>
      <c r="F4" s="33">
        <v>32</v>
      </c>
      <c r="G4" s="23"/>
      <c r="H4" s="29" t="s">
        <v>0</v>
      </c>
      <c r="I4" s="32">
        <v>21</v>
      </c>
    </row>
  </sheetData>
  <mergeCells count="4">
    <mergeCell ref="A1:I1"/>
    <mergeCell ref="A2:C2"/>
    <mergeCell ref="E2:F2"/>
    <mergeCell ref="H2:I2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P11" sqref="P11"/>
    </sheetView>
  </sheetViews>
  <sheetFormatPr defaultRowHeight="14.25"/>
  <cols>
    <col min="1" max="1" width="5.375" customWidth="1"/>
    <col min="2" max="2" width="7.875" customWidth="1"/>
    <col min="3" max="3" width="10.25" customWidth="1"/>
    <col min="5" max="5" width="2.75" customWidth="1"/>
    <col min="6" max="6" width="5.125" customWidth="1"/>
    <col min="7" max="7" width="8.75" customWidth="1"/>
    <col min="8" max="8" width="19" customWidth="1"/>
    <col min="9" max="9" width="2.75" customWidth="1"/>
    <col min="10" max="10" width="5.125" customWidth="1"/>
    <col min="11" max="11" width="9.75" customWidth="1"/>
    <col min="12" max="12" width="19" customWidth="1"/>
  </cols>
  <sheetData>
    <row r="1" spans="1:12" ht="25.5">
      <c r="A1" s="38" t="s">
        <v>23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2.5">
      <c r="A2" s="39" t="s">
        <v>10</v>
      </c>
      <c r="B2" s="40"/>
      <c r="C2" s="40"/>
      <c r="D2" s="41"/>
      <c r="E2" s="1"/>
      <c r="F2" s="39" t="s">
        <v>11</v>
      </c>
      <c r="G2" s="40"/>
      <c r="H2" s="41"/>
      <c r="I2" s="1"/>
      <c r="J2" s="39" t="s">
        <v>12</v>
      </c>
      <c r="K2" s="40"/>
      <c r="L2" s="41"/>
    </row>
    <row r="3" spans="1:12" ht="37.5">
      <c r="A3" s="2" t="s">
        <v>13</v>
      </c>
      <c r="B3" s="16" t="s">
        <v>14</v>
      </c>
      <c r="C3" s="2" t="s">
        <v>10</v>
      </c>
      <c r="D3" s="3" t="s">
        <v>15</v>
      </c>
      <c r="E3" s="4"/>
      <c r="F3" s="2" t="s">
        <v>13</v>
      </c>
      <c r="G3" s="2" t="s">
        <v>14</v>
      </c>
      <c r="H3" s="13" t="s">
        <v>16</v>
      </c>
      <c r="I3" s="4"/>
      <c r="J3" s="2" t="s">
        <v>13</v>
      </c>
      <c r="K3" s="2" t="s">
        <v>14</v>
      </c>
      <c r="L3" s="13" t="s">
        <v>17</v>
      </c>
    </row>
    <row r="4" spans="1:12" ht="22.5" customHeight="1">
      <c r="A4" s="5">
        <v>1</v>
      </c>
      <c r="B4" s="28" t="s">
        <v>1</v>
      </c>
      <c r="C4" s="26">
        <v>178</v>
      </c>
      <c r="D4" s="19">
        <f>C4/213*100</f>
        <v>83.568075117370881</v>
      </c>
      <c r="E4" s="15"/>
      <c r="F4" s="5">
        <v>1</v>
      </c>
      <c r="G4" s="28" t="s">
        <v>1</v>
      </c>
      <c r="H4" s="33">
        <v>62</v>
      </c>
      <c r="I4" s="31"/>
      <c r="J4" s="5">
        <v>1</v>
      </c>
      <c r="K4" s="34" t="s">
        <v>19</v>
      </c>
      <c r="L4" s="33">
        <v>44</v>
      </c>
    </row>
    <row r="5" spans="1:12" ht="22.5" customHeight="1">
      <c r="A5" s="5">
        <v>2</v>
      </c>
      <c r="B5" s="28" t="s">
        <v>2</v>
      </c>
      <c r="C5" s="26">
        <v>171</v>
      </c>
      <c r="D5" s="19">
        <f t="shared" ref="D5:D17" si="0">C5/213*100</f>
        <v>80.281690140845072</v>
      </c>
      <c r="E5" s="15"/>
      <c r="F5" s="5">
        <v>2</v>
      </c>
      <c r="G5" s="28" t="s">
        <v>18</v>
      </c>
      <c r="H5" s="33">
        <v>64</v>
      </c>
      <c r="I5" s="31"/>
      <c r="J5" s="5">
        <v>2</v>
      </c>
      <c r="K5" s="34" t="s">
        <v>9</v>
      </c>
      <c r="L5" s="33">
        <v>45</v>
      </c>
    </row>
    <row r="6" spans="1:12" ht="22.5" customHeight="1">
      <c r="A6" s="5">
        <v>3</v>
      </c>
      <c r="B6" s="28" t="s">
        <v>18</v>
      </c>
      <c r="C6" s="26">
        <v>171</v>
      </c>
      <c r="D6" s="19">
        <f t="shared" si="0"/>
        <v>80.281690140845072</v>
      </c>
      <c r="E6" s="15"/>
      <c r="F6" s="5">
        <v>3</v>
      </c>
      <c r="G6" s="34" t="s">
        <v>19</v>
      </c>
      <c r="H6" s="33">
        <v>65</v>
      </c>
      <c r="I6" s="31"/>
      <c r="J6" s="5">
        <v>3</v>
      </c>
      <c r="K6" s="28" t="s">
        <v>1</v>
      </c>
      <c r="L6" s="33">
        <v>53</v>
      </c>
    </row>
    <row r="7" spans="1:12" ht="22.5" customHeight="1">
      <c r="A7" s="5">
        <v>4</v>
      </c>
      <c r="B7" s="34" t="s">
        <v>9</v>
      </c>
      <c r="C7" s="26">
        <v>164</v>
      </c>
      <c r="D7" s="19">
        <f t="shared" si="0"/>
        <v>76.995305164319248</v>
      </c>
      <c r="E7" s="15"/>
      <c r="F7" s="5">
        <v>4</v>
      </c>
      <c r="G7" s="34" t="s">
        <v>20</v>
      </c>
      <c r="H7" s="33">
        <v>72</v>
      </c>
      <c r="I7" s="31"/>
      <c r="J7" s="5">
        <v>4</v>
      </c>
      <c r="K7" s="34" t="s">
        <v>20</v>
      </c>
      <c r="L7" s="33">
        <v>54</v>
      </c>
    </row>
    <row r="8" spans="1:12" ht="22.5" customHeight="1">
      <c r="A8" s="5">
        <v>5</v>
      </c>
      <c r="B8" s="28" t="s">
        <v>5</v>
      </c>
      <c r="C8" s="26">
        <v>161</v>
      </c>
      <c r="D8" s="19">
        <f t="shared" si="0"/>
        <v>75.586854460093903</v>
      </c>
      <c r="E8" s="15"/>
      <c r="F8" s="5">
        <v>5</v>
      </c>
      <c r="G8" s="28" t="s">
        <v>5</v>
      </c>
      <c r="H8" s="33">
        <v>73</v>
      </c>
      <c r="I8" s="31"/>
      <c r="J8" s="5">
        <v>5</v>
      </c>
      <c r="K8" s="28" t="s">
        <v>2</v>
      </c>
      <c r="L8" s="33">
        <v>55</v>
      </c>
    </row>
    <row r="9" spans="1:12" ht="22.5" customHeight="1">
      <c r="A9" s="5">
        <v>6</v>
      </c>
      <c r="B9" s="28" t="s">
        <v>3</v>
      </c>
      <c r="C9" s="26">
        <v>161</v>
      </c>
      <c r="D9" s="19">
        <f t="shared" si="0"/>
        <v>75.586854460093903</v>
      </c>
      <c r="E9" s="15"/>
      <c r="F9" s="5">
        <v>6</v>
      </c>
      <c r="G9" s="28" t="s">
        <v>0</v>
      </c>
      <c r="H9" s="33">
        <v>73</v>
      </c>
      <c r="I9" s="31"/>
      <c r="J9" s="5">
        <v>6</v>
      </c>
      <c r="K9" s="34" t="s">
        <v>22</v>
      </c>
      <c r="L9" s="33">
        <v>56</v>
      </c>
    </row>
    <row r="10" spans="1:12" ht="22.5" customHeight="1">
      <c r="A10" s="5">
        <v>7</v>
      </c>
      <c r="B10" s="28" t="s">
        <v>7</v>
      </c>
      <c r="C10" s="26">
        <v>160</v>
      </c>
      <c r="D10" s="19">
        <f t="shared" si="0"/>
        <v>75.117370892018769</v>
      </c>
      <c r="E10" s="15"/>
      <c r="F10" s="5">
        <v>7</v>
      </c>
      <c r="G10" s="28" t="s">
        <v>7</v>
      </c>
      <c r="H10" s="33">
        <v>73</v>
      </c>
      <c r="I10" s="31"/>
      <c r="J10" s="5">
        <v>7</v>
      </c>
      <c r="K10" s="28" t="s">
        <v>4</v>
      </c>
      <c r="L10" s="33">
        <v>60</v>
      </c>
    </row>
    <row r="11" spans="1:12" ht="22.5" customHeight="1">
      <c r="A11" s="5">
        <v>8</v>
      </c>
      <c r="B11" s="28" t="s">
        <v>0</v>
      </c>
      <c r="C11" s="26">
        <v>159</v>
      </c>
      <c r="D11" s="19">
        <f t="shared" si="0"/>
        <v>74.647887323943664</v>
      </c>
      <c r="E11" s="15"/>
      <c r="F11" s="5">
        <v>8</v>
      </c>
      <c r="G11" s="34" t="s">
        <v>9</v>
      </c>
      <c r="H11" s="33">
        <v>73</v>
      </c>
      <c r="I11" s="31"/>
      <c r="J11" s="5">
        <v>8</v>
      </c>
      <c r="K11" s="28" t="s">
        <v>3</v>
      </c>
      <c r="L11" s="33">
        <v>60</v>
      </c>
    </row>
    <row r="12" spans="1:12" ht="22.5" customHeight="1">
      <c r="A12" s="5">
        <v>9</v>
      </c>
      <c r="B12" s="34" t="s">
        <v>22</v>
      </c>
      <c r="C12" s="37">
        <v>156</v>
      </c>
      <c r="D12" s="19">
        <f t="shared" si="0"/>
        <v>73.239436619718319</v>
      </c>
      <c r="E12" s="15"/>
      <c r="F12" s="5">
        <v>9</v>
      </c>
      <c r="G12" s="28" t="s">
        <v>3</v>
      </c>
      <c r="H12" s="33">
        <v>74</v>
      </c>
      <c r="I12" s="31"/>
      <c r="J12" s="5">
        <v>9</v>
      </c>
      <c r="K12" s="28" t="s">
        <v>18</v>
      </c>
      <c r="L12" s="33">
        <v>62</v>
      </c>
    </row>
    <row r="13" spans="1:12" ht="22.5" customHeight="1">
      <c r="A13" s="22">
        <v>10</v>
      </c>
      <c r="B13" s="34" t="s">
        <v>19</v>
      </c>
      <c r="C13" s="26">
        <v>155</v>
      </c>
      <c r="D13" s="19">
        <f t="shared" si="0"/>
        <v>72.769953051643185</v>
      </c>
      <c r="E13" s="23"/>
      <c r="F13" s="22">
        <v>10</v>
      </c>
      <c r="G13" s="28" t="s">
        <v>2</v>
      </c>
      <c r="H13" s="33">
        <v>75</v>
      </c>
      <c r="I13" s="23"/>
      <c r="J13" s="22">
        <v>10</v>
      </c>
      <c r="K13" s="28" t="s">
        <v>0</v>
      </c>
      <c r="L13" s="33">
        <v>63</v>
      </c>
    </row>
    <row r="14" spans="1:12" ht="22.5" customHeight="1">
      <c r="A14" s="22">
        <v>11</v>
      </c>
      <c r="B14" s="28" t="s">
        <v>6</v>
      </c>
      <c r="C14" s="26">
        <v>150</v>
      </c>
      <c r="D14" s="19">
        <f t="shared" si="0"/>
        <v>70.422535211267601</v>
      </c>
      <c r="E14" s="23"/>
      <c r="F14" s="22">
        <v>11</v>
      </c>
      <c r="G14" s="28" t="s">
        <v>4</v>
      </c>
      <c r="H14" s="33">
        <v>76</v>
      </c>
      <c r="I14" s="23"/>
      <c r="J14" s="22">
        <v>11</v>
      </c>
      <c r="K14" s="28" t="s">
        <v>7</v>
      </c>
      <c r="L14" s="33">
        <v>63</v>
      </c>
    </row>
    <row r="15" spans="1:12" ht="22.5" customHeight="1">
      <c r="A15" s="22">
        <v>12</v>
      </c>
      <c r="B15" s="34" t="s">
        <v>20</v>
      </c>
      <c r="C15" s="26">
        <v>149</v>
      </c>
      <c r="D15" s="19">
        <f t="shared" si="0"/>
        <v>69.953051643192481</v>
      </c>
      <c r="E15" s="23"/>
      <c r="F15" s="22">
        <v>12</v>
      </c>
      <c r="G15" s="28" t="s">
        <v>6</v>
      </c>
      <c r="H15" s="33">
        <v>77</v>
      </c>
      <c r="I15" s="23"/>
      <c r="J15" s="22">
        <v>12</v>
      </c>
      <c r="K15" s="28" t="s">
        <v>5</v>
      </c>
      <c r="L15" s="33">
        <v>64</v>
      </c>
    </row>
    <row r="16" spans="1:12" ht="22.5" customHeight="1">
      <c r="A16" s="24">
        <v>13</v>
      </c>
      <c r="B16" s="28" t="s">
        <v>4</v>
      </c>
      <c r="C16" s="32">
        <v>145</v>
      </c>
      <c r="D16" s="19">
        <f t="shared" si="0"/>
        <v>68.075117370892031</v>
      </c>
      <c r="E16" s="23"/>
      <c r="F16" s="24">
        <v>13</v>
      </c>
      <c r="G16" s="34" t="s">
        <v>22</v>
      </c>
      <c r="H16" s="33">
        <v>79</v>
      </c>
      <c r="I16" s="36"/>
      <c r="J16" s="25">
        <v>13</v>
      </c>
      <c r="K16" s="28" t="s">
        <v>6</v>
      </c>
      <c r="L16" s="33">
        <v>67</v>
      </c>
    </row>
    <row r="17" spans="1:12" ht="20.25" customHeight="1">
      <c r="A17" s="7"/>
      <c r="B17" s="7" t="s">
        <v>8</v>
      </c>
      <c r="C17" s="17">
        <f>AVERAGE(C4:C16)</f>
        <v>160</v>
      </c>
      <c r="D17" s="19">
        <f t="shared" si="0"/>
        <v>75.117370892018769</v>
      </c>
      <c r="E17" s="8"/>
      <c r="F17" s="9"/>
      <c r="G17" s="5" t="s">
        <v>8</v>
      </c>
      <c r="H17" s="10">
        <f>AVERAGE(H4:H16)</f>
        <v>72</v>
      </c>
      <c r="I17" s="11"/>
      <c r="J17" s="12"/>
      <c r="K17" s="7" t="s">
        <v>8</v>
      </c>
      <c r="L17" s="6">
        <f>AVERAGE(L4:L16)</f>
        <v>57.384615384615387</v>
      </c>
    </row>
    <row r="19" spans="1:12">
      <c r="A19" s="27" t="s">
        <v>21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</sheetData>
  <mergeCells count="4">
    <mergeCell ref="A1:L1"/>
    <mergeCell ref="A2:D2"/>
    <mergeCell ref="F2:H2"/>
    <mergeCell ref="J2:L2"/>
  </mergeCells>
  <phoneticPr fontId="1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8" sqref="J8"/>
    </sheetView>
  </sheetViews>
  <sheetFormatPr defaultRowHeight="14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7月数据</vt:lpstr>
      <vt:lpstr>1-7月数据</vt:lpstr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cp:lastPrinted>2020-08-03T00:49:44Z</cp:lastPrinted>
  <dcterms:created xsi:type="dcterms:W3CDTF">2017-05-02T00:34:08Z</dcterms:created>
  <dcterms:modified xsi:type="dcterms:W3CDTF">2021-03-31T07:31:01Z</dcterms:modified>
</cp:coreProperties>
</file>