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58" activeTab="0"/>
  </bookViews>
  <sheets>
    <sheet name="音乐" sheetId="1" r:id="rId1"/>
    <sheet name="体育" sheetId="2" r:id="rId2"/>
    <sheet name="美术" sheetId="3" r:id="rId3"/>
    <sheet name="初中语数化生政史" sheetId="4" r:id="rId4"/>
    <sheet name="初中英语" sheetId="5" r:id="rId5"/>
    <sheet name="计算机" sheetId="6" r:id="rId6"/>
  </sheets>
  <definedNames>
    <definedName name="_xlnm.Print_Titles" localSheetId="2">'美术'!$1:$2</definedName>
    <definedName name="_xlnm.Print_Titles" localSheetId="1">'体育'!$1:$2</definedName>
  </definedNames>
  <calcPr fullCalcOnLoad="1"/>
</workbook>
</file>

<file path=xl/sharedStrings.xml><?xml version="1.0" encoding="utf-8"?>
<sst xmlns="http://schemas.openxmlformats.org/spreadsheetml/2006/main" count="764" uniqueCount="258">
  <si>
    <t>安远县2019年全省统招（市控编）、特岗教师招聘
音乐学科考试成绩统计表</t>
  </si>
  <si>
    <t>类别</t>
  </si>
  <si>
    <t>学段学科</t>
  </si>
  <si>
    <t>姓名</t>
  </si>
  <si>
    <t>笔试成绩</t>
  </si>
  <si>
    <t>笔试成绩（25%）</t>
  </si>
  <si>
    <t>面试成绩</t>
  </si>
  <si>
    <t>面试成绩（50%）</t>
  </si>
  <si>
    <t>总成绩</t>
  </si>
  <si>
    <t>排名</t>
  </si>
  <si>
    <t>是否入闱体检</t>
  </si>
  <si>
    <t>特岗</t>
  </si>
  <si>
    <t>初中音乐</t>
  </si>
  <si>
    <t>钟小娟</t>
  </si>
  <si>
    <t>94.5</t>
  </si>
  <si>
    <t xml:space="preserve">是 </t>
  </si>
  <si>
    <t>市控编</t>
  </si>
  <si>
    <t>钟琼瑶</t>
  </si>
  <si>
    <t>卢淑萍</t>
  </si>
  <si>
    <t>小学音乐</t>
  </si>
  <si>
    <t>唐龙基</t>
  </si>
  <si>
    <t>127.5</t>
  </si>
  <si>
    <t>是</t>
  </si>
  <si>
    <t>郑春燕</t>
  </si>
  <si>
    <t>96.5</t>
  </si>
  <si>
    <t>刘慧贞</t>
  </si>
  <si>
    <t>97.5</t>
  </si>
  <si>
    <t>吴豫纤</t>
  </si>
  <si>
    <t>92.5</t>
  </si>
  <si>
    <t>唐舒玉</t>
  </si>
  <si>
    <t>114</t>
  </si>
  <si>
    <t>涂慧萍</t>
  </si>
  <si>
    <t>90.5</t>
  </si>
  <si>
    <t>否</t>
  </si>
  <si>
    <t>陈惠芳</t>
  </si>
  <si>
    <t>钟秋丽</t>
  </si>
  <si>
    <t>陈秋香</t>
  </si>
  <si>
    <t>87</t>
  </si>
  <si>
    <t>薛明珠</t>
  </si>
  <si>
    <t>83.5</t>
  </si>
  <si>
    <t>钟欣悦</t>
  </si>
  <si>
    <t>80</t>
  </si>
  <si>
    <t>刘静</t>
  </si>
  <si>
    <t>83</t>
  </si>
  <si>
    <t>薛小英</t>
  </si>
  <si>
    <t>87.5</t>
  </si>
  <si>
    <t>欧阳金亮</t>
  </si>
  <si>
    <t>黄玉玲</t>
  </si>
  <si>
    <t>杜素婷</t>
  </si>
  <si>
    <t>卢娜</t>
  </si>
  <si>
    <t>张冰音</t>
  </si>
  <si>
    <t>谢水仙</t>
  </si>
  <si>
    <t>钟芳菁</t>
  </si>
  <si>
    <t>欧阳信</t>
  </si>
  <si>
    <t>陈翌</t>
  </si>
  <si>
    <t>刘巧</t>
  </si>
  <si>
    <t>陈茜</t>
  </si>
  <si>
    <t>杜红梅</t>
  </si>
  <si>
    <t>安远县2019年全省统招（市控编）、特岗教师招聘
体育学科考试成绩统计表</t>
  </si>
  <si>
    <t>笔试
成绩</t>
  </si>
  <si>
    <t>面试
成绩</t>
  </si>
  <si>
    <t>是否入
闱体检</t>
  </si>
  <si>
    <t>初中体育</t>
  </si>
  <si>
    <t>钟荣</t>
  </si>
  <si>
    <t>82</t>
  </si>
  <si>
    <t>钟颖婕</t>
  </si>
  <si>
    <t>88.5</t>
  </si>
  <si>
    <t>欧阳锋</t>
  </si>
  <si>
    <t>81.5</t>
  </si>
  <si>
    <t>陈芳</t>
  </si>
  <si>
    <t>黄鹏</t>
  </si>
  <si>
    <t>曾梅玲</t>
  </si>
  <si>
    <t>卢仲楠</t>
  </si>
  <si>
    <t>赖玉坤</t>
  </si>
  <si>
    <t>顾学文</t>
  </si>
  <si>
    <t>钟智源</t>
  </si>
  <si>
    <t>陈钟强</t>
  </si>
  <si>
    <t>张旭</t>
  </si>
  <si>
    <t>叶志伟</t>
  </si>
  <si>
    <t>陈佳南</t>
  </si>
  <si>
    <t>张静</t>
  </si>
  <si>
    <t>缺考</t>
  </si>
  <si>
    <t>小学体育</t>
  </si>
  <si>
    <t>欧阳美霞</t>
  </si>
  <si>
    <t>杜苗燕</t>
  </si>
  <si>
    <t>102</t>
  </si>
  <si>
    <t>曾茂盛</t>
  </si>
  <si>
    <t>104</t>
  </si>
  <si>
    <t>唐煜</t>
  </si>
  <si>
    <t>112</t>
  </si>
  <si>
    <t>魏明</t>
  </si>
  <si>
    <t>99</t>
  </si>
  <si>
    <t>李兴东</t>
  </si>
  <si>
    <t>123.5</t>
  </si>
  <si>
    <t>罗瑞奇</t>
  </si>
  <si>
    <t>73.5</t>
  </si>
  <si>
    <t>魏贵煌</t>
  </si>
  <si>
    <t>106</t>
  </si>
  <si>
    <t>顾良茂</t>
  </si>
  <si>
    <t>84.5</t>
  </si>
  <si>
    <t>欧阳涛</t>
  </si>
  <si>
    <t>67</t>
  </si>
  <si>
    <t>龚美晶</t>
  </si>
  <si>
    <t>刘珍虹</t>
  </si>
  <si>
    <t>肖泽华</t>
  </si>
  <si>
    <t>魏卓民</t>
  </si>
  <si>
    <t>黄芳</t>
  </si>
  <si>
    <t>叶菊芳</t>
  </si>
  <si>
    <t>罗子文</t>
  </si>
  <si>
    <t>李艺</t>
  </si>
  <si>
    <t>钟兴</t>
  </si>
  <si>
    <t>吕志强</t>
  </si>
  <si>
    <t>张文豪</t>
  </si>
  <si>
    <t>谢菲</t>
  </si>
  <si>
    <t>钟豪斌</t>
  </si>
  <si>
    <t>赖俊庆</t>
  </si>
  <si>
    <t>陈睿智</t>
  </si>
  <si>
    <t>吴昌华</t>
  </si>
  <si>
    <t>曾庆有</t>
  </si>
  <si>
    <t>陈春花</t>
  </si>
  <si>
    <t>黄珊</t>
  </si>
  <si>
    <t>安远县2019年全省统招（市控编）、特岗教师招聘
美术学科考试成绩统计表</t>
  </si>
  <si>
    <t>面试成绩(素描）</t>
  </si>
  <si>
    <t>面试成绩(速写）</t>
  </si>
  <si>
    <t>面试
总成绩</t>
  </si>
  <si>
    <t>初中美术</t>
  </si>
  <si>
    <t>刘彦妮</t>
  </si>
  <si>
    <t>97</t>
  </si>
  <si>
    <t>魏家玲</t>
  </si>
  <si>
    <t>63.5</t>
  </si>
  <si>
    <t>杜雯倩</t>
  </si>
  <si>
    <t>叶云鹏</t>
  </si>
  <si>
    <t>赖小伟</t>
  </si>
  <si>
    <t>陈敏</t>
  </si>
  <si>
    <t>小学美术</t>
  </si>
  <si>
    <t>刘淑琼</t>
  </si>
  <si>
    <t>145.5</t>
  </si>
  <si>
    <t>麻梦瑶</t>
  </si>
  <si>
    <t>110</t>
  </si>
  <si>
    <t>唐惠敏</t>
  </si>
  <si>
    <t>134</t>
  </si>
  <si>
    <t>黄琪</t>
  </si>
  <si>
    <t>102.5</t>
  </si>
  <si>
    <t>刘雅文</t>
  </si>
  <si>
    <t>103.5</t>
  </si>
  <si>
    <t>魏芸</t>
  </si>
  <si>
    <t>84</t>
  </si>
  <si>
    <t>谢海兰</t>
  </si>
  <si>
    <t>100.5</t>
  </si>
  <si>
    <t>刘琦钰</t>
  </si>
  <si>
    <t>115.5</t>
  </si>
  <si>
    <t>叶文斌</t>
  </si>
  <si>
    <t>赖雯彦</t>
  </si>
  <si>
    <t>103</t>
  </si>
  <si>
    <t>杜晓敏</t>
  </si>
  <si>
    <t>付霞</t>
  </si>
  <si>
    <t>95</t>
  </si>
  <si>
    <t>尧雪萍</t>
  </si>
  <si>
    <t>96</t>
  </si>
  <si>
    <t>唐华清</t>
  </si>
  <si>
    <t>85</t>
  </si>
  <si>
    <t>刘萍</t>
  </si>
  <si>
    <t>卢芳</t>
  </si>
  <si>
    <t>徐骞平</t>
  </si>
  <si>
    <t>陈龙</t>
  </si>
  <si>
    <t>唐泽雯</t>
  </si>
  <si>
    <t>王子帆</t>
  </si>
  <si>
    <t>杜芸</t>
  </si>
  <si>
    <t>魏宇雯</t>
  </si>
  <si>
    <t>刘伟平</t>
  </si>
  <si>
    <t>唐露桢</t>
  </si>
  <si>
    <t>陈绢</t>
  </si>
  <si>
    <t>钟小华</t>
  </si>
  <si>
    <t>郭星慧</t>
  </si>
  <si>
    <t>徐来香</t>
  </si>
  <si>
    <t>孙晓珍</t>
  </si>
  <si>
    <t>欧阳露馨</t>
  </si>
  <si>
    <t>欧阳雯</t>
  </si>
  <si>
    <t>梅春花</t>
  </si>
  <si>
    <t>赖明霞</t>
  </si>
  <si>
    <t>肖文芳</t>
  </si>
  <si>
    <t>刘鹏达</t>
  </si>
  <si>
    <t>肖婷婷</t>
  </si>
  <si>
    <t>唐晓梅</t>
  </si>
  <si>
    <t>高晓丹</t>
  </si>
  <si>
    <t>刘微</t>
  </si>
  <si>
    <t>安远县2019年全省统招（市控编）、特岗教师招聘
初中语数学化生政史学科考试成绩统计表</t>
  </si>
  <si>
    <t>面试成绩（说课）</t>
  </si>
  <si>
    <t>初中语文</t>
  </si>
  <si>
    <t>李昕</t>
  </si>
  <si>
    <t>153.5</t>
  </si>
  <si>
    <t>张敏</t>
  </si>
  <si>
    <t>144.5</t>
  </si>
  <si>
    <t>陈婉</t>
  </si>
  <si>
    <t>115</t>
  </si>
  <si>
    <t>赖小红</t>
  </si>
  <si>
    <t>杜金萍</t>
  </si>
  <si>
    <t>赖艳华</t>
  </si>
  <si>
    <t xml:space="preserve"> </t>
  </si>
  <si>
    <t>初中数学</t>
  </si>
  <si>
    <t>张榆</t>
  </si>
  <si>
    <t>129.5</t>
  </si>
  <si>
    <t>赖晓青</t>
  </si>
  <si>
    <t>赖水秀</t>
  </si>
  <si>
    <t>初中化学</t>
  </si>
  <si>
    <t>唐薇</t>
  </si>
  <si>
    <t>120.5</t>
  </si>
  <si>
    <t>初中生物</t>
  </si>
  <si>
    <t>曾莉瑶</t>
  </si>
  <si>
    <t>98.5</t>
  </si>
  <si>
    <t>陈金招</t>
  </si>
  <si>
    <t>薛萍</t>
  </si>
  <si>
    <t>初中政治</t>
  </si>
  <si>
    <t>赖楚</t>
  </si>
  <si>
    <t>146</t>
  </si>
  <si>
    <t>孙小霞</t>
  </si>
  <si>
    <t>初中历史</t>
  </si>
  <si>
    <t>陈慧琳</t>
  </si>
  <si>
    <t>夏免</t>
  </si>
  <si>
    <t>安远县2019年全省统招（市控编）、特岗教师招聘
初中英语学科考试成绩统计表</t>
  </si>
  <si>
    <t>陈媛</t>
  </si>
  <si>
    <t>118</t>
  </si>
  <si>
    <t>杜静</t>
  </si>
  <si>
    <t>108.5</t>
  </si>
  <si>
    <t>钟玫娟</t>
  </si>
  <si>
    <t>108</t>
  </si>
  <si>
    <t>吴穗婷</t>
  </si>
  <si>
    <t>钟琳</t>
  </si>
  <si>
    <t>范琪</t>
  </si>
  <si>
    <t>黄晓慧</t>
  </si>
  <si>
    <t>刘攀</t>
  </si>
  <si>
    <t>唐素馨</t>
  </si>
  <si>
    <t>欧阳悦</t>
  </si>
  <si>
    <t>欧阳坚</t>
  </si>
  <si>
    <t>陈细香</t>
  </si>
  <si>
    <t>叶树萍</t>
  </si>
  <si>
    <t>廖婷婷</t>
  </si>
  <si>
    <t>刘单</t>
  </si>
  <si>
    <t>陈璐</t>
  </si>
  <si>
    <t>唐丽梅</t>
  </si>
  <si>
    <t>邱琪</t>
  </si>
  <si>
    <t>胡慧</t>
  </si>
  <si>
    <t>谢惠芳</t>
  </si>
  <si>
    <t>胡常英</t>
  </si>
  <si>
    <t>吴珊</t>
  </si>
  <si>
    <t>安远县2019年全省统招（市控编）、特岗教师招聘
计算机学科考试成绩统计表</t>
  </si>
  <si>
    <t>学段</t>
  </si>
  <si>
    <t>初中</t>
  </si>
  <si>
    <t>刘志彬</t>
  </si>
  <si>
    <t>欧阳淇</t>
  </si>
  <si>
    <t>小学</t>
  </si>
  <si>
    <t>宁红梅</t>
  </si>
  <si>
    <t>114.5</t>
  </si>
  <si>
    <t>赖子玲</t>
  </si>
  <si>
    <t>邓冬冰</t>
  </si>
  <si>
    <t>余飘</t>
  </si>
  <si>
    <t>邱文娟</t>
  </si>
  <si>
    <t>欧阳磊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</si>
</sst>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sz val="11"/>
      <color indexed="8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.25390625" style="2" customWidth="1"/>
    <col min="2" max="2" width="10.25390625" style="2" customWidth="1"/>
    <col min="3" max="3" width="8.625" style="2" customWidth="1"/>
    <col min="4" max="4" width="9.00390625" style="2" customWidth="1"/>
    <col min="5" max="5" width="8.875" style="2" customWidth="1"/>
    <col min="6" max="6" width="9.125" style="2" customWidth="1"/>
    <col min="7" max="7" width="9.25390625" style="2" customWidth="1"/>
    <col min="8" max="8" width="8.125" style="2" customWidth="1"/>
    <col min="9" max="9" width="5.00390625" style="2" customWidth="1"/>
    <col min="10" max="10" width="7.875" style="2" customWidth="1"/>
    <col min="11" max="16384" width="9.00390625" style="2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5.75" customHeight="1">
      <c r="A2" s="4" t="s">
        <v>1</v>
      </c>
      <c r="B2" s="4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14" t="s">
        <v>10</v>
      </c>
    </row>
    <row r="3" spans="1:10" ht="18.75" customHeight="1">
      <c r="A3" s="7" t="s">
        <v>11</v>
      </c>
      <c r="B3" s="7" t="s">
        <v>12</v>
      </c>
      <c r="C3" s="8" t="s">
        <v>13</v>
      </c>
      <c r="D3" s="8" t="s">
        <v>14</v>
      </c>
      <c r="E3" s="10">
        <f>D3*0.25</f>
        <v>23.625</v>
      </c>
      <c r="F3" s="7">
        <v>75.99</v>
      </c>
      <c r="G3" s="10">
        <f>F3*0.5</f>
        <v>37.995</v>
      </c>
      <c r="H3" s="10">
        <f>E3+G3</f>
        <v>61.62</v>
      </c>
      <c r="I3" s="7">
        <v>1</v>
      </c>
      <c r="J3" s="7" t="s">
        <v>15</v>
      </c>
    </row>
    <row r="4" spans="1:10" ht="18.75" customHeight="1">
      <c r="A4" s="7"/>
      <c r="B4" s="7"/>
      <c r="C4" s="8"/>
      <c r="D4" s="8"/>
      <c r="E4" s="10"/>
      <c r="F4" s="7"/>
      <c r="G4" s="10"/>
      <c r="H4" s="10"/>
      <c r="I4" s="7"/>
      <c r="J4" s="7"/>
    </row>
    <row r="5" spans="1:10" ht="18.75" customHeight="1">
      <c r="A5" s="7" t="s">
        <v>16</v>
      </c>
      <c r="B5" s="7" t="s">
        <v>12</v>
      </c>
      <c r="C5" s="17" t="s">
        <v>17</v>
      </c>
      <c r="D5" s="17">
        <v>76.5</v>
      </c>
      <c r="E5" s="10">
        <f>D5*0.25</f>
        <v>19.125</v>
      </c>
      <c r="F5" s="7">
        <v>69.36</v>
      </c>
      <c r="G5" s="10">
        <f>F5*0.5</f>
        <v>34.68</v>
      </c>
      <c r="H5" s="10">
        <f>E5+G5</f>
        <v>53.805</v>
      </c>
      <c r="I5" s="7">
        <v>1</v>
      </c>
      <c r="J5" s="7" t="s">
        <v>15</v>
      </c>
    </row>
    <row r="6" spans="1:10" ht="18.75" customHeight="1">
      <c r="A6" s="7" t="s">
        <v>16</v>
      </c>
      <c r="B6" s="7" t="s">
        <v>12</v>
      </c>
      <c r="C6" s="17" t="s">
        <v>18</v>
      </c>
      <c r="D6" s="17">
        <v>74.5</v>
      </c>
      <c r="E6" s="10">
        <f>D6*0.25</f>
        <v>18.625</v>
      </c>
      <c r="F6" s="7">
        <v>66.9</v>
      </c>
      <c r="G6" s="10">
        <f>F6*0.5</f>
        <v>33.45</v>
      </c>
      <c r="H6" s="10">
        <f>E6+G6</f>
        <v>52.075</v>
      </c>
      <c r="I6" s="7">
        <v>2</v>
      </c>
      <c r="J6" s="7" t="s">
        <v>15</v>
      </c>
    </row>
    <row r="7" spans="1:10" ht="18.75" customHeight="1">
      <c r="A7" s="7"/>
      <c r="B7" s="7"/>
      <c r="C7" s="8"/>
      <c r="D7" s="8"/>
      <c r="E7" s="10"/>
      <c r="F7" s="7"/>
      <c r="G7" s="10"/>
      <c r="H7" s="10"/>
      <c r="I7" s="7"/>
      <c r="J7" s="7"/>
    </row>
    <row r="8" spans="1:10" ht="18.75" customHeight="1">
      <c r="A8" s="7" t="s">
        <v>11</v>
      </c>
      <c r="B8" s="7" t="s">
        <v>19</v>
      </c>
      <c r="C8" s="8" t="s">
        <v>20</v>
      </c>
      <c r="D8" s="8" t="s">
        <v>21</v>
      </c>
      <c r="E8" s="10">
        <f aca="true" t="shared" si="0" ref="E8:E20">D8*0.25</f>
        <v>31.875</v>
      </c>
      <c r="F8" s="11">
        <v>65.54</v>
      </c>
      <c r="G8" s="10">
        <f aca="true" t="shared" si="1" ref="G8:G20">F8*0.5</f>
        <v>32.77</v>
      </c>
      <c r="H8" s="10">
        <f aca="true" t="shared" si="2" ref="H8:H20">E8+G8</f>
        <v>64.64500000000001</v>
      </c>
      <c r="I8" s="7">
        <v>1</v>
      </c>
      <c r="J8" s="7" t="s">
        <v>22</v>
      </c>
    </row>
    <row r="9" spans="1:10" ht="18.75" customHeight="1">
      <c r="A9" s="7" t="s">
        <v>11</v>
      </c>
      <c r="B9" s="7" t="s">
        <v>19</v>
      </c>
      <c r="C9" s="8" t="s">
        <v>23</v>
      </c>
      <c r="D9" s="8" t="s">
        <v>24</v>
      </c>
      <c r="E9" s="10">
        <f t="shared" si="0"/>
        <v>24.125</v>
      </c>
      <c r="F9" s="7">
        <v>77.53</v>
      </c>
      <c r="G9" s="10">
        <f t="shared" si="1"/>
        <v>38.765</v>
      </c>
      <c r="H9" s="10">
        <f t="shared" si="2"/>
        <v>62.89</v>
      </c>
      <c r="I9" s="7">
        <v>2</v>
      </c>
      <c r="J9" s="7" t="s">
        <v>22</v>
      </c>
    </row>
    <row r="10" spans="1:10" ht="18.75" customHeight="1">
      <c r="A10" s="7" t="s">
        <v>11</v>
      </c>
      <c r="B10" s="7" t="s">
        <v>19</v>
      </c>
      <c r="C10" s="8" t="s">
        <v>25</v>
      </c>
      <c r="D10" s="8" t="s">
        <v>26</v>
      </c>
      <c r="E10" s="10">
        <f t="shared" si="0"/>
        <v>24.375</v>
      </c>
      <c r="F10" s="11">
        <v>75.02</v>
      </c>
      <c r="G10" s="10">
        <f t="shared" si="1"/>
        <v>37.51</v>
      </c>
      <c r="H10" s="10">
        <f t="shared" si="2"/>
        <v>61.885</v>
      </c>
      <c r="I10" s="7">
        <v>3</v>
      </c>
      <c r="J10" s="7" t="s">
        <v>22</v>
      </c>
    </row>
    <row r="11" spans="1:10" ht="18.75" customHeight="1">
      <c r="A11" s="7" t="s">
        <v>11</v>
      </c>
      <c r="B11" s="7" t="s">
        <v>19</v>
      </c>
      <c r="C11" s="8" t="s">
        <v>27</v>
      </c>
      <c r="D11" s="8" t="s">
        <v>28</v>
      </c>
      <c r="E11" s="10">
        <f t="shared" si="0"/>
        <v>23.125</v>
      </c>
      <c r="F11" s="7">
        <v>75.23</v>
      </c>
      <c r="G11" s="10">
        <f t="shared" si="1"/>
        <v>37.615</v>
      </c>
      <c r="H11" s="10">
        <f t="shared" si="2"/>
        <v>60.74</v>
      </c>
      <c r="I11" s="7">
        <v>4</v>
      </c>
      <c r="J11" s="7" t="s">
        <v>22</v>
      </c>
    </row>
    <row r="12" spans="1:10" ht="18.75" customHeight="1">
      <c r="A12" s="7" t="s">
        <v>11</v>
      </c>
      <c r="B12" s="7" t="s">
        <v>19</v>
      </c>
      <c r="C12" s="8" t="s">
        <v>29</v>
      </c>
      <c r="D12" s="8" t="s">
        <v>30</v>
      </c>
      <c r="E12" s="10">
        <f t="shared" si="0"/>
        <v>28.5</v>
      </c>
      <c r="F12" s="11">
        <v>62.84</v>
      </c>
      <c r="G12" s="10">
        <f t="shared" si="1"/>
        <v>31.42</v>
      </c>
      <c r="H12" s="10">
        <f t="shared" si="2"/>
        <v>59.92</v>
      </c>
      <c r="I12" s="7">
        <v>5</v>
      </c>
      <c r="J12" s="7" t="s">
        <v>22</v>
      </c>
    </row>
    <row r="13" spans="1:10" ht="18.75" customHeight="1">
      <c r="A13" s="7" t="s">
        <v>11</v>
      </c>
      <c r="B13" s="7" t="s">
        <v>19</v>
      </c>
      <c r="C13" s="8" t="s">
        <v>31</v>
      </c>
      <c r="D13" s="8" t="s">
        <v>32</v>
      </c>
      <c r="E13" s="10">
        <f t="shared" si="0"/>
        <v>22.625</v>
      </c>
      <c r="F13" s="7">
        <v>72.43</v>
      </c>
      <c r="G13" s="10">
        <f t="shared" si="1"/>
        <v>36.215</v>
      </c>
      <c r="H13" s="10">
        <f t="shared" si="2"/>
        <v>58.84</v>
      </c>
      <c r="I13" s="7">
        <v>6</v>
      </c>
      <c r="J13" s="7" t="s">
        <v>33</v>
      </c>
    </row>
    <row r="14" spans="1:10" ht="18.75" customHeight="1">
      <c r="A14" s="7" t="s">
        <v>11</v>
      </c>
      <c r="B14" s="7" t="s">
        <v>19</v>
      </c>
      <c r="C14" s="8" t="s">
        <v>34</v>
      </c>
      <c r="D14" s="8" t="s">
        <v>28</v>
      </c>
      <c r="E14" s="10">
        <f t="shared" si="0"/>
        <v>23.125</v>
      </c>
      <c r="F14" s="7">
        <v>67.77</v>
      </c>
      <c r="G14" s="10">
        <f t="shared" si="1"/>
        <v>33.885</v>
      </c>
      <c r="H14" s="10">
        <f t="shared" si="2"/>
        <v>57.01</v>
      </c>
      <c r="I14" s="7">
        <v>7</v>
      </c>
      <c r="J14" s="7" t="s">
        <v>33</v>
      </c>
    </row>
    <row r="15" spans="1:10" ht="18.75" customHeight="1">
      <c r="A15" s="7" t="s">
        <v>11</v>
      </c>
      <c r="B15" s="7" t="s">
        <v>19</v>
      </c>
      <c r="C15" s="8" t="s">
        <v>35</v>
      </c>
      <c r="D15" s="8" t="s">
        <v>28</v>
      </c>
      <c r="E15" s="10">
        <f t="shared" si="0"/>
        <v>23.125</v>
      </c>
      <c r="F15" s="7">
        <v>66.66</v>
      </c>
      <c r="G15" s="10">
        <f t="shared" si="1"/>
        <v>33.33</v>
      </c>
      <c r="H15" s="10">
        <f t="shared" si="2"/>
        <v>56.455</v>
      </c>
      <c r="I15" s="7">
        <v>8</v>
      </c>
      <c r="J15" s="7" t="s">
        <v>33</v>
      </c>
    </row>
    <row r="16" spans="1:10" ht="18.75" customHeight="1">
      <c r="A16" s="7" t="s">
        <v>11</v>
      </c>
      <c r="B16" s="7" t="s">
        <v>19</v>
      </c>
      <c r="C16" s="8" t="s">
        <v>36</v>
      </c>
      <c r="D16" s="8" t="s">
        <v>37</v>
      </c>
      <c r="E16" s="10">
        <f t="shared" si="0"/>
        <v>21.75</v>
      </c>
      <c r="F16" s="7">
        <v>68.72</v>
      </c>
      <c r="G16" s="10">
        <f t="shared" si="1"/>
        <v>34.36</v>
      </c>
      <c r="H16" s="10">
        <f t="shared" si="2"/>
        <v>56.11</v>
      </c>
      <c r="I16" s="7">
        <v>9</v>
      </c>
      <c r="J16" s="7" t="s">
        <v>33</v>
      </c>
    </row>
    <row r="17" spans="1:10" ht="18.75" customHeight="1">
      <c r="A17" s="7" t="s">
        <v>11</v>
      </c>
      <c r="B17" s="7" t="s">
        <v>19</v>
      </c>
      <c r="C17" s="8" t="s">
        <v>38</v>
      </c>
      <c r="D17" s="8" t="s">
        <v>39</v>
      </c>
      <c r="E17" s="10">
        <f t="shared" si="0"/>
        <v>20.875</v>
      </c>
      <c r="F17" s="7">
        <v>70.15</v>
      </c>
      <c r="G17" s="10">
        <f t="shared" si="1"/>
        <v>35.075</v>
      </c>
      <c r="H17" s="10">
        <f t="shared" si="2"/>
        <v>55.95</v>
      </c>
      <c r="I17" s="7">
        <v>10</v>
      </c>
      <c r="J17" s="7" t="s">
        <v>33</v>
      </c>
    </row>
    <row r="18" spans="1:10" ht="18.75" customHeight="1">
      <c r="A18" s="7" t="s">
        <v>11</v>
      </c>
      <c r="B18" s="7" t="s">
        <v>19</v>
      </c>
      <c r="C18" s="8" t="s">
        <v>40</v>
      </c>
      <c r="D18" s="8" t="s">
        <v>41</v>
      </c>
      <c r="E18" s="10">
        <f t="shared" si="0"/>
        <v>20</v>
      </c>
      <c r="F18" s="7">
        <v>69.64</v>
      </c>
      <c r="G18" s="10">
        <f t="shared" si="1"/>
        <v>34.82</v>
      </c>
      <c r="H18" s="10">
        <f t="shared" si="2"/>
        <v>54.82</v>
      </c>
      <c r="I18" s="7">
        <v>11</v>
      </c>
      <c r="J18" s="7" t="s">
        <v>33</v>
      </c>
    </row>
    <row r="19" spans="1:10" ht="18.75" customHeight="1">
      <c r="A19" s="7" t="s">
        <v>11</v>
      </c>
      <c r="B19" s="7" t="s">
        <v>19</v>
      </c>
      <c r="C19" s="8" t="s">
        <v>42</v>
      </c>
      <c r="D19" s="8" t="s">
        <v>43</v>
      </c>
      <c r="E19" s="10">
        <f t="shared" si="0"/>
        <v>20.75</v>
      </c>
      <c r="F19" s="7">
        <v>66.18</v>
      </c>
      <c r="G19" s="10">
        <f t="shared" si="1"/>
        <v>33.09</v>
      </c>
      <c r="H19" s="10">
        <f t="shared" si="2"/>
        <v>53.84</v>
      </c>
      <c r="I19" s="7">
        <v>12</v>
      </c>
      <c r="J19" s="7" t="s">
        <v>33</v>
      </c>
    </row>
    <row r="20" spans="1:10" ht="18.75" customHeight="1">
      <c r="A20" s="7" t="s">
        <v>11</v>
      </c>
      <c r="B20" s="7" t="s">
        <v>19</v>
      </c>
      <c r="C20" s="8" t="s">
        <v>44</v>
      </c>
      <c r="D20" s="8" t="s">
        <v>45</v>
      </c>
      <c r="E20" s="10">
        <f t="shared" si="0"/>
        <v>21.875</v>
      </c>
      <c r="F20" s="7">
        <v>63.73</v>
      </c>
      <c r="G20" s="10">
        <f t="shared" si="1"/>
        <v>31.865</v>
      </c>
      <c r="H20" s="10">
        <f t="shared" si="2"/>
        <v>53.739999999999995</v>
      </c>
      <c r="I20" s="7">
        <v>13</v>
      </c>
      <c r="J20" s="7" t="s">
        <v>33</v>
      </c>
    </row>
    <row r="21" spans="1:10" ht="18.75" customHeight="1">
      <c r="A21" s="7"/>
      <c r="B21" s="7"/>
      <c r="C21" s="17"/>
      <c r="D21" s="17"/>
      <c r="E21" s="10"/>
      <c r="F21" s="32"/>
      <c r="G21" s="10"/>
      <c r="H21" s="10"/>
      <c r="I21" s="7"/>
      <c r="J21" s="7"/>
    </row>
    <row r="22" spans="1:10" ht="18.75" customHeight="1">
      <c r="A22" s="7" t="s">
        <v>16</v>
      </c>
      <c r="B22" s="7" t="s">
        <v>19</v>
      </c>
      <c r="C22" s="16" t="s">
        <v>46</v>
      </c>
      <c r="D22" s="16">
        <v>99.5</v>
      </c>
      <c r="E22" s="10">
        <f aca="true" t="shared" si="3" ref="E22:E33">D22*0.25</f>
        <v>24.875</v>
      </c>
      <c r="F22" s="32">
        <v>79.85</v>
      </c>
      <c r="G22" s="10">
        <f aca="true" t="shared" si="4" ref="G22:G33">F22*0.5</f>
        <v>39.925</v>
      </c>
      <c r="H22" s="10">
        <f aca="true" t="shared" si="5" ref="H22:H33">E22+G22</f>
        <v>64.8</v>
      </c>
      <c r="I22" s="7">
        <v>1</v>
      </c>
      <c r="J22" s="7" t="s">
        <v>22</v>
      </c>
    </row>
    <row r="23" spans="1:10" ht="18.75" customHeight="1">
      <c r="A23" s="7" t="s">
        <v>16</v>
      </c>
      <c r="B23" s="7" t="s">
        <v>19</v>
      </c>
      <c r="C23" s="16" t="s">
        <v>47</v>
      </c>
      <c r="D23" s="16">
        <v>90.5</v>
      </c>
      <c r="E23" s="10">
        <f t="shared" si="3"/>
        <v>22.625</v>
      </c>
      <c r="F23" s="7">
        <v>72.54</v>
      </c>
      <c r="G23" s="10">
        <f t="shared" si="4"/>
        <v>36.27</v>
      </c>
      <c r="H23" s="10">
        <f t="shared" si="5"/>
        <v>58.895</v>
      </c>
      <c r="I23" s="7">
        <v>2</v>
      </c>
      <c r="J23" s="7" t="s">
        <v>22</v>
      </c>
    </row>
    <row r="24" spans="1:10" ht="18.75" customHeight="1">
      <c r="A24" s="7" t="s">
        <v>16</v>
      </c>
      <c r="B24" s="7" t="s">
        <v>19</v>
      </c>
      <c r="C24" s="16" t="s">
        <v>48</v>
      </c>
      <c r="D24" s="16">
        <v>83.5</v>
      </c>
      <c r="E24" s="10">
        <f t="shared" si="3"/>
        <v>20.875</v>
      </c>
      <c r="F24" s="7">
        <v>64.11</v>
      </c>
      <c r="G24" s="10">
        <f t="shared" si="4"/>
        <v>32.055</v>
      </c>
      <c r="H24" s="10">
        <f t="shared" si="5"/>
        <v>52.93</v>
      </c>
      <c r="I24" s="7">
        <v>3</v>
      </c>
      <c r="J24" s="7" t="s">
        <v>22</v>
      </c>
    </row>
    <row r="25" spans="1:10" ht="18.75" customHeight="1">
      <c r="A25" s="7" t="s">
        <v>16</v>
      </c>
      <c r="B25" s="7" t="s">
        <v>19</v>
      </c>
      <c r="C25" s="16" t="s">
        <v>49</v>
      </c>
      <c r="D25" s="16">
        <v>68.5</v>
      </c>
      <c r="E25" s="10">
        <f t="shared" si="3"/>
        <v>17.125</v>
      </c>
      <c r="F25" s="7">
        <v>70.92</v>
      </c>
      <c r="G25" s="10">
        <f t="shared" si="4"/>
        <v>35.46</v>
      </c>
      <c r="H25" s="10">
        <f t="shared" si="5"/>
        <v>52.585</v>
      </c>
      <c r="I25" s="7">
        <v>4</v>
      </c>
      <c r="J25" s="7" t="s">
        <v>22</v>
      </c>
    </row>
    <row r="26" spans="1:10" ht="18.75" customHeight="1">
      <c r="A26" s="7" t="s">
        <v>16</v>
      </c>
      <c r="B26" s="7" t="s">
        <v>19</v>
      </c>
      <c r="C26" s="16" t="s">
        <v>50</v>
      </c>
      <c r="D26" s="16">
        <v>77</v>
      </c>
      <c r="E26" s="10">
        <f t="shared" si="3"/>
        <v>19.25</v>
      </c>
      <c r="F26" s="7">
        <v>64.9</v>
      </c>
      <c r="G26" s="10">
        <f t="shared" si="4"/>
        <v>32.45</v>
      </c>
      <c r="H26" s="10">
        <f t="shared" si="5"/>
        <v>51.7</v>
      </c>
      <c r="I26" s="7">
        <v>5</v>
      </c>
      <c r="J26" s="7" t="s">
        <v>22</v>
      </c>
    </row>
    <row r="27" spans="1:10" ht="18.75" customHeight="1">
      <c r="A27" s="32" t="s">
        <v>16</v>
      </c>
      <c r="B27" s="32" t="s">
        <v>19</v>
      </c>
      <c r="C27" s="16" t="s">
        <v>51</v>
      </c>
      <c r="D27" s="16">
        <v>71.5</v>
      </c>
      <c r="E27" s="10">
        <f t="shared" si="3"/>
        <v>17.875</v>
      </c>
      <c r="F27" s="32">
        <v>65.13</v>
      </c>
      <c r="G27" s="10">
        <f t="shared" si="4"/>
        <v>32.565</v>
      </c>
      <c r="H27" s="10">
        <f t="shared" si="5"/>
        <v>50.44</v>
      </c>
      <c r="I27" s="7">
        <v>6</v>
      </c>
      <c r="J27" s="7" t="s">
        <v>22</v>
      </c>
    </row>
    <row r="28" spans="1:10" ht="18.75" customHeight="1">
      <c r="A28" s="7" t="s">
        <v>16</v>
      </c>
      <c r="B28" s="7" t="s">
        <v>19</v>
      </c>
      <c r="C28" s="16" t="s">
        <v>52</v>
      </c>
      <c r="D28" s="16">
        <v>69</v>
      </c>
      <c r="E28" s="10">
        <f t="shared" si="3"/>
        <v>17.25</v>
      </c>
      <c r="F28" s="7">
        <v>66.08</v>
      </c>
      <c r="G28" s="10">
        <f t="shared" si="4"/>
        <v>33.04</v>
      </c>
      <c r="H28" s="10">
        <f t="shared" si="5"/>
        <v>50.29</v>
      </c>
      <c r="I28" s="7">
        <v>7</v>
      </c>
      <c r="J28" s="7" t="s">
        <v>22</v>
      </c>
    </row>
    <row r="29" spans="1:10" ht="18.75" customHeight="1">
      <c r="A29" s="7" t="s">
        <v>16</v>
      </c>
      <c r="B29" s="7" t="s">
        <v>19</v>
      </c>
      <c r="C29" s="16" t="s">
        <v>53</v>
      </c>
      <c r="D29" s="16">
        <v>72</v>
      </c>
      <c r="E29" s="10">
        <f t="shared" si="3"/>
        <v>18</v>
      </c>
      <c r="F29" s="7">
        <v>61.63</v>
      </c>
      <c r="G29" s="10">
        <f t="shared" si="4"/>
        <v>30.815</v>
      </c>
      <c r="H29" s="10">
        <f t="shared" si="5"/>
        <v>48.815</v>
      </c>
      <c r="I29" s="7">
        <v>8</v>
      </c>
      <c r="J29" s="7" t="s">
        <v>22</v>
      </c>
    </row>
    <row r="30" spans="1:10" ht="18.75" customHeight="1">
      <c r="A30" s="7" t="s">
        <v>16</v>
      </c>
      <c r="B30" s="7" t="s">
        <v>19</v>
      </c>
      <c r="C30" s="16" t="s">
        <v>54</v>
      </c>
      <c r="D30" s="16">
        <v>73.5</v>
      </c>
      <c r="E30" s="10">
        <f t="shared" si="3"/>
        <v>18.375</v>
      </c>
      <c r="F30" s="7">
        <v>60.74</v>
      </c>
      <c r="G30" s="10">
        <f t="shared" si="4"/>
        <v>30.37</v>
      </c>
      <c r="H30" s="10">
        <f t="shared" si="5"/>
        <v>48.745000000000005</v>
      </c>
      <c r="I30" s="7">
        <v>9</v>
      </c>
      <c r="J30" s="7" t="s">
        <v>22</v>
      </c>
    </row>
    <row r="31" spans="1:10" ht="18.75" customHeight="1">
      <c r="A31" s="7" t="s">
        <v>16</v>
      </c>
      <c r="B31" s="7" t="s">
        <v>19</v>
      </c>
      <c r="C31" s="16" t="s">
        <v>55</v>
      </c>
      <c r="D31" s="16">
        <v>66</v>
      </c>
      <c r="E31" s="10">
        <f t="shared" si="3"/>
        <v>16.5</v>
      </c>
      <c r="F31" s="7">
        <v>63.78</v>
      </c>
      <c r="G31" s="10">
        <f t="shared" si="4"/>
        <v>31.89</v>
      </c>
      <c r="H31" s="10">
        <f t="shared" si="5"/>
        <v>48.39</v>
      </c>
      <c r="I31" s="7">
        <v>10</v>
      </c>
      <c r="J31" s="7" t="s">
        <v>22</v>
      </c>
    </row>
    <row r="32" spans="1:10" ht="18.75" customHeight="1">
      <c r="A32" s="7" t="s">
        <v>16</v>
      </c>
      <c r="B32" s="7" t="s">
        <v>19</v>
      </c>
      <c r="C32" s="16" t="s">
        <v>56</v>
      </c>
      <c r="D32" s="16">
        <v>59.5</v>
      </c>
      <c r="E32" s="10">
        <f t="shared" si="3"/>
        <v>14.875</v>
      </c>
      <c r="F32" s="7">
        <v>65.5</v>
      </c>
      <c r="G32" s="10">
        <f t="shared" si="4"/>
        <v>32.75</v>
      </c>
      <c r="H32" s="10">
        <f t="shared" si="5"/>
        <v>47.625</v>
      </c>
      <c r="I32" s="7">
        <v>11</v>
      </c>
      <c r="J32" s="7" t="s">
        <v>33</v>
      </c>
    </row>
    <row r="33" spans="1:10" ht="18.75" customHeight="1">
      <c r="A33" s="7" t="s">
        <v>16</v>
      </c>
      <c r="B33" s="7" t="s">
        <v>19</v>
      </c>
      <c r="C33" s="16" t="s">
        <v>57</v>
      </c>
      <c r="D33" s="16">
        <v>61.5</v>
      </c>
      <c r="E33" s="10">
        <f t="shared" si="3"/>
        <v>15.375</v>
      </c>
      <c r="F33" s="7">
        <v>63.39</v>
      </c>
      <c r="G33" s="10">
        <f t="shared" si="4"/>
        <v>31.695</v>
      </c>
      <c r="H33" s="10">
        <f t="shared" si="5"/>
        <v>47.07</v>
      </c>
      <c r="I33" s="7">
        <v>12</v>
      </c>
      <c r="J33" s="7" t="s">
        <v>33</v>
      </c>
    </row>
  </sheetData>
  <sheetProtection/>
  <mergeCells count="1">
    <mergeCell ref="A1:J1"/>
  </mergeCells>
  <printOptions/>
  <pageMargins left="0.5511811023622047" right="0.5511811023622047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L4" sqref="L4"/>
    </sheetView>
  </sheetViews>
  <sheetFormatPr defaultColWidth="9.00390625" defaultRowHeight="26.25" customHeight="1"/>
  <cols>
    <col min="1" max="1" width="7.375" style="2" customWidth="1"/>
    <col min="2" max="2" width="9.00390625" style="2" customWidth="1"/>
    <col min="3" max="3" width="8.875" style="2" customWidth="1"/>
    <col min="4" max="4" width="7.125" style="2" customWidth="1"/>
    <col min="5" max="5" width="9.50390625" style="2" customWidth="1"/>
    <col min="6" max="6" width="7.00390625" style="2" customWidth="1"/>
    <col min="7" max="7" width="9.625" style="2" customWidth="1"/>
    <col min="8" max="8" width="7.375" style="2" customWidth="1"/>
    <col min="9" max="9" width="6.625" style="2" customWidth="1"/>
    <col min="10" max="16384" width="9.00390625" style="2" customWidth="1"/>
  </cols>
  <sheetData>
    <row r="1" spans="1:10" ht="43.5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spans="1:10" s="20" customFormat="1" ht="46.5" customHeight="1">
      <c r="A2" s="14" t="s">
        <v>1</v>
      </c>
      <c r="B2" s="14" t="s">
        <v>2</v>
      </c>
      <c r="C2" s="14" t="s">
        <v>3</v>
      </c>
      <c r="D2" s="14" t="s">
        <v>59</v>
      </c>
      <c r="E2" s="14" t="s">
        <v>5</v>
      </c>
      <c r="F2" s="14" t="s">
        <v>60</v>
      </c>
      <c r="G2" s="14" t="s">
        <v>7</v>
      </c>
      <c r="H2" s="14" t="s">
        <v>8</v>
      </c>
      <c r="I2" s="14" t="s">
        <v>9</v>
      </c>
      <c r="J2" s="14" t="s">
        <v>61</v>
      </c>
    </row>
    <row r="3" spans="1:10" ht="22.5" customHeight="1">
      <c r="A3" s="7" t="s">
        <v>11</v>
      </c>
      <c r="B3" s="7" t="s">
        <v>62</v>
      </c>
      <c r="C3" s="29" t="s">
        <v>63</v>
      </c>
      <c r="D3" s="29" t="s">
        <v>64</v>
      </c>
      <c r="E3" s="30">
        <f>D3*0.25</f>
        <v>20.5</v>
      </c>
      <c r="F3" s="7">
        <v>72.7</v>
      </c>
      <c r="G3" s="10">
        <f>F3*0.5</f>
        <v>36.35</v>
      </c>
      <c r="H3" s="10">
        <f>E3+G3</f>
        <v>56.85</v>
      </c>
      <c r="I3" s="7">
        <v>1</v>
      </c>
      <c r="J3" s="7" t="s">
        <v>22</v>
      </c>
    </row>
    <row r="4" spans="1:10" ht="22.5" customHeight="1">
      <c r="A4" s="7" t="s">
        <v>11</v>
      </c>
      <c r="B4" s="7" t="s">
        <v>62</v>
      </c>
      <c r="C4" s="29" t="s">
        <v>65</v>
      </c>
      <c r="D4" s="29" t="s">
        <v>66</v>
      </c>
      <c r="E4" s="30">
        <f>D4*0.25</f>
        <v>22.125</v>
      </c>
      <c r="F4" s="7">
        <v>59.99</v>
      </c>
      <c r="G4" s="10">
        <f>F4*0.5</f>
        <v>29.995</v>
      </c>
      <c r="H4" s="10">
        <f>E4+G4</f>
        <v>52.120000000000005</v>
      </c>
      <c r="I4" s="7">
        <v>2</v>
      </c>
      <c r="J4" s="7" t="s">
        <v>22</v>
      </c>
    </row>
    <row r="5" spans="1:10" ht="22.5" customHeight="1">
      <c r="A5" s="7" t="s">
        <v>11</v>
      </c>
      <c r="B5" s="7" t="s">
        <v>62</v>
      </c>
      <c r="C5" s="29" t="s">
        <v>67</v>
      </c>
      <c r="D5" s="29" t="s">
        <v>68</v>
      </c>
      <c r="E5" s="30">
        <f>D5*0.25</f>
        <v>20.375</v>
      </c>
      <c r="F5" s="7">
        <v>60.31</v>
      </c>
      <c r="G5" s="10">
        <f>F5*0.5</f>
        <v>30.155</v>
      </c>
      <c r="H5" s="10">
        <f>E5+G5</f>
        <v>50.53</v>
      </c>
      <c r="I5" s="7">
        <v>3</v>
      </c>
      <c r="J5" s="7" t="s">
        <v>33</v>
      </c>
    </row>
    <row r="6" spans="1:10" ht="22.5" customHeight="1">
      <c r="A6" s="7"/>
      <c r="B6" s="7"/>
      <c r="C6" s="29"/>
      <c r="D6" s="29"/>
      <c r="E6" s="30"/>
      <c r="F6" s="7"/>
      <c r="G6" s="10"/>
      <c r="H6" s="10"/>
      <c r="I6" s="7"/>
      <c r="J6" s="7"/>
    </row>
    <row r="7" spans="1:10" ht="22.5" customHeight="1">
      <c r="A7" s="7" t="s">
        <v>16</v>
      </c>
      <c r="B7" s="7" t="s">
        <v>62</v>
      </c>
      <c r="C7" s="31" t="s">
        <v>69</v>
      </c>
      <c r="D7" s="31">
        <v>144</v>
      </c>
      <c r="E7" s="30">
        <f aca="true" t="shared" si="0" ref="E7:E18">D7*0.25</f>
        <v>36</v>
      </c>
      <c r="F7" s="7">
        <v>93.54</v>
      </c>
      <c r="G7" s="10">
        <f aca="true" t="shared" si="1" ref="G7:G17">F7*0.5</f>
        <v>46.77</v>
      </c>
      <c r="H7" s="10">
        <f aca="true" t="shared" si="2" ref="H7:H17">E7+G7</f>
        <v>82.77000000000001</v>
      </c>
      <c r="I7" s="7">
        <v>1</v>
      </c>
      <c r="J7" s="7" t="s">
        <v>22</v>
      </c>
    </row>
    <row r="8" spans="1:10" ht="22.5" customHeight="1">
      <c r="A8" s="7" t="s">
        <v>16</v>
      </c>
      <c r="B8" s="7" t="s">
        <v>62</v>
      </c>
      <c r="C8" s="31" t="s">
        <v>70</v>
      </c>
      <c r="D8" s="31">
        <v>133.5</v>
      </c>
      <c r="E8" s="30">
        <f t="shared" si="0"/>
        <v>33.375</v>
      </c>
      <c r="F8" s="7">
        <v>73.24</v>
      </c>
      <c r="G8" s="10">
        <f t="shared" si="1"/>
        <v>36.62</v>
      </c>
      <c r="H8" s="10">
        <f t="shared" si="2"/>
        <v>69.995</v>
      </c>
      <c r="I8" s="7">
        <v>2</v>
      </c>
      <c r="J8" s="7" t="s">
        <v>22</v>
      </c>
    </row>
    <row r="9" spans="1:10" ht="22.5" customHeight="1">
      <c r="A9" s="7" t="s">
        <v>16</v>
      </c>
      <c r="B9" s="7" t="s">
        <v>62</v>
      </c>
      <c r="C9" s="31" t="s">
        <v>71</v>
      </c>
      <c r="D9" s="31">
        <v>124</v>
      </c>
      <c r="E9" s="30">
        <f t="shared" si="0"/>
        <v>31</v>
      </c>
      <c r="F9" s="7">
        <v>75.71</v>
      </c>
      <c r="G9" s="10">
        <f t="shared" si="1"/>
        <v>37.855</v>
      </c>
      <c r="H9" s="10">
        <f t="shared" si="2"/>
        <v>68.85499999999999</v>
      </c>
      <c r="I9" s="7">
        <v>3</v>
      </c>
      <c r="J9" s="7" t="s">
        <v>22</v>
      </c>
    </row>
    <row r="10" spans="1:10" ht="22.5" customHeight="1">
      <c r="A10" s="7" t="s">
        <v>16</v>
      </c>
      <c r="B10" s="7" t="s">
        <v>62</v>
      </c>
      <c r="C10" s="31" t="s">
        <v>72</v>
      </c>
      <c r="D10" s="31">
        <v>96.5</v>
      </c>
      <c r="E10" s="30">
        <f t="shared" si="0"/>
        <v>24.125</v>
      </c>
      <c r="F10" s="32">
        <v>85.98</v>
      </c>
      <c r="G10" s="10">
        <f t="shared" si="1"/>
        <v>42.99</v>
      </c>
      <c r="H10" s="10">
        <f t="shared" si="2"/>
        <v>67.11500000000001</v>
      </c>
      <c r="I10" s="7">
        <v>4</v>
      </c>
      <c r="J10" s="7" t="s">
        <v>22</v>
      </c>
    </row>
    <row r="11" spans="1:10" ht="22.5" customHeight="1">
      <c r="A11" s="7" t="s">
        <v>16</v>
      </c>
      <c r="B11" s="7" t="s">
        <v>62</v>
      </c>
      <c r="C11" s="31" t="s">
        <v>73</v>
      </c>
      <c r="D11" s="31">
        <v>100.5</v>
      </c>
      <c r="E11" s="30">
        <f t="shared" si="0"/>
        <v>25.125</v>
      </c>
      <c r="F11" s="7">
        <v>79.66</v>
      </c>
      <c r="G11" s="10">
        <f t="shared" si="1"/>
        <v>39.83</v>
      </c>
      <c r="H11" s="10">
        <f t="shared" si="2"/>
        <v>64.955</v>
      </c>
      <c r="I11" s="7">
        <v>5</v>
      </c>
      <c r="J11" s="7" t="s">
        <v>22</v>
      </c>
    </row>
    <row r="12" spans="1:10" ht="22.5" customHeight="1">
      <c r="A12" s="7" t="s">
        <v>16</v>
      </c>
      <c r="B12" s="7" t="s">
        <v>62</v>
      </c>
      <c r="C12" s="31" t="s">
        <v>74</v>
      </c>
      <c r="D12" s="31">
        <v>101</v>
      </c>
      <c r="E12" s="30">
        <f t="shared" si="0"/>
        <v>25.25</v>
      </c>
      <c r="F12" s="7">
        <v>76.52</v>
      </c>
      <c r="G12" s="10">
        <f t="shared" si="1"/>
        <v>38.26</v>
      </c>
      <c r="H12" s="10">
        <f t="shared" si="2"/>
        <v>63.51</v>
      </c>
      <c r="I12" s="7">
        <v>6</v>
      </c>
      <c r="J12" s="7" t="s">
        <v>22</v>
      </c>
    </row>
    <row r="13" spans="1:10" ht="22.5" customHeight="1">
      <c r="A13" s="7" t="s">
        <v>16</v>
      </c>
      <c r="B13" s="7" t="s">
        <v>62</v>
      </c>
      <c r="C13" s="31" t="s">
        <v>75</v>
      </c>
      <c r="D13" s="31">
        <v>89</v>
      </c>
      <c r="E13" s="30">
        <f t="shared" si="0"/>
        <v>22.25</v>
      </c>
      <c r="F13" s="7">
        <v>73.89</v>
      </c>
      <c r="G13" s="10">
        <f t="shared" si="1"/>
        <v>36.945</v>
      </c>
      <c r="H13" s="10">
        <f t="shared" si="2"/>
        <v>59.195</v>
      </c>
      <c r="I13" s="7">
        <v>7</v>
      </c>
      <c r="J13" s="7" t="s">
        <v>22</v>
      </c>
    </row>
    <row r="14" spans="1:10" ht="22.5" customHeight="1">
      <c r="A14" s="32" t="s">
        <v>16</v>
      </c>
      <c r="B14" s="32" t="s">
        <v>62</v>
      </c>
      <c r="C14" s="31" t="s">
        <v>76</v>
      </c>
      <c r="D14" s="31">
        <v>81</v>
      </c>
      <c r="E14" s="30">
        <f t="shared" si="0"/>
        <v>20.25</v>
      </c>
      <c r="F14" s="32">
        <v>62.82</v>
      </c>
      <c r="G14" s="10">
        <f t="shared" si="1"/>
        <v>31.41</v>
      </c>
      <c r="H14" s="10">
        <f t="shared" si="2"/>
        <v>51.66</v>
      </c>
      <c r="I14" s="7">
        <v>8</v>
      </c>
      <c r="J14" s="7" t="s">
        <v>22</v>
      </c>
    </row>
    <row r="15" spans="1:10" ht="22.5" customHeight="1">
      <c r="A15" s="7" t="s">
        <v>16</v>
      </c>
      <c r="B15" s="7" t="s">
        <v>62</v>
      </c>
      <c r="C15" s="31" t="s">
        <v>77</v>
      </c>
      <c r="D15" s="31">
        <v>80.5</v>
      </c>
      <c r="E15" s="30">
        <f t="shared" si="0"/>
        <v>20.125</v>
      </c>
      <c r="F15" s="7">
        <v>52.19</v>
      </c>
      <c r="G15" s="10">
        <f t="shared" si="1"/>
        <v>26.095</v>
      </c>
      <c r="H15" s="10">
        <f t="shared" si="2"/>
        <v>46.22</v>
      </c>
      <c r="I15" s="7">
        <v>9</v>
      </c>
      <c r="J15" s="7" t="s">
        <v>33</v>
      </c>
    </row>
    <row r="16" spans="1:10" ht="22.5" customHeight="1">
      <c r="A16" s="7" t="s">
        <v>16</v>
      </c>
      <c r="B16" s="7" t="s">
        <v>62</v>
      </c>
      <c r="C16" s="31" t="s">
        <v>78</v>
      </c>
      <c r="D16" s="31">
        <v>96</v>
      </c>
      <c r="E16" s="30">
        <f t="shared" si="0"/>
        <v>24</v>
      </c>
      <c r="F16" s="7">
        <v>38.9</v>
      </c>
      <c r="G16" s="10">
        <f t="shared" si="1"/>
        <v>19.45</v>
      </c>
      <c r="H16" s="10">
        <f t="shared" si="2"/>
        <v>43.45</v>
      </c>
      <c r="I16" s="7">
        <v>10</v>
      </c>
      <c r="J16" s="7" t="s">
        <v>33</v>
      </c>
    </row>
    <row r="17" spans="1:10" ht="22.5" customHeight="1">
      <c r="A17" s="7" t="s">
        <v>16</v>
      </c>
      <c r="B17" s="7" t="s">
        <v>62</v>
      </c>
      <c r="C17" s="31" t="s">
        <v>79</v>
      </c>
      <c r="D17" s="31">
        <v>82</v>
      </c>
      <c r="E17" s="30">
        <f t="shared" si="0"/>
        <v>20.5</v>
      </c>
      <c r="F17" s="7">
        <v>40.54</v>
      </c>
      <c r="G17" s="10">
        <f t="shared" si="1"/>
        <v>20.27</v>
      </c>
      <c r="H17" s="10">
        <f t="shared" si="2"/>
        <v>40.769999999999996</v>
      </c>
      <c r="I17" s="7">
        <v>11</v>
      </c>
      <c r="J17" s="7" t="s">
        <v>33</v>
      </c>
    </row>
    <row r="18" spans="1:10" ht="22.5" customHeight="1">
      <c r="A18" s="7" t="s">
        <v>16</v>
      </c>
      <c r="B18" s="7" t="s">
        <v>62</v>
      </c>
      <c r="C18" s="31" t="s">
        <v>80</v>
      </c>
      <c r="D18" s="31">
        <v>105</v>
      </c>
      <c r="E18" s="30">
        <f t="shared" si="0"/>
        <v>26.25</v>
      </c>
      <c r="F18" s="7" t="s">
        <v>81</v>
      </c>
      <c r="G18" s="10"/>
      <c r="H18" s="10"/>
      <c r="I18" s="7"/>
      <c r="J18" s="7"/>
    </row>
    <row r="19" spans="1:10" ht="22.5" customHeight="1">
      <c r="A19" s="7"/>
      <c r="B19" s="7"/>
      <c r="C19" s="29"/>
      <c r="D19" s="29"/>
      <c r="E19" s="30"/>
      <c r="F19" s="7"/>
      <c r="G19" s="10"/>
      <c r="H19" s="10"/>
      <c r="I19" s="7"/>
      <c r="J19" s="7"/>
    </row>
    <row r="20" spans="1:10" ht="22.5" customHeight="1">
      <c r="A20" s="7" t="s">
        <v>11</v>
      </c>
      <c r="B20" s="7" t="s">
        <v>82</v>
      </c>
      <c r="C20" s="29" t="s">
        <v>83</v>
      </c>
      <c r="D20" s="29" t="s">
        <v>24</v>
      </c>
      <c r="E20" s="30">
        <f aca="true" t="shared" si="3" ref="E20:E29">D20*0.25</f>
        <v>24.125</v>
      </c>
      <c r="F20" s="33">
        <v>94.04</v>
      </c>
      <c r="G20" s="10">
        <f aca="true" t="shared" si="4" ref="G20:G29">F20*0.5</f>
        <v>47.02</v>
      </c>
      <c r="H20" s="10">
        <f aca="true" t="shared" si="5" ref="H20:H29">E20+G20</f>
        <v>71.14500000000001</v>
      </c>
      <c r="I20" s="7">
        <v>1</v>
      </c>
      <c r="J20" s="7" t="s">
        <v>22</v>
      </c>
    </row>
    <row r="21" spans="1:10" ht="22.5" customHeight="1">
      <c r="A21" s="7" t="s">
        <v>11</v>
      </c>
      <c r="B21" s="7" t="s">
        <v>82</v>
      </c>
      <c r="C21" s="29" t="s">
        <v>84</v>
      </c>
      <c r="D21" s="29" t="s">
        <v>85</v>
      </c>
      <c r="E21" s="30">
        <f t="shared" si="3"/>
        <v>25.5</v>
      </c>
      <c r="F21" s="7">
        <v>86.57</v>
      </c>
      <c r="G21" s="10">
        <f t="shared" si="4"/>
        <v>43.285</v>
      </c>
      <c r="H21" s="10">
        <f t="shared" si="5"/>
        <v>68.785</v>
      </c>
      <c r="I21" s="7">
        <v>2</v>
      </c>
      <c r="J21" s="7" t="s">
        <v>22</v>
      </c>
    </row>
    <row r="22" spans="1:10" ht="22.5" customHeight="1">
      <c r="A22" s="7" t="s">
        <v>11</v>
      </c>
      <c r="B22" s="7" t="s">
        <v>82</v>
      </c>
      <c r="C22" s="29" t="s">
        <v>86</v>
      </c>
      <c r="D22" s="29" t="s">
        <v>87</v>
      </c>
      <c r="E22" s="30">
        <f t="shared" si="3"/>
        <v>26</v>
      </c>
      <c r="F22" s="11">
        <v>82.89</v>
      </c>
      <c r="G22" s="10">
        <f t="shared" si="4"/>
        <v>41.445</v>
      </c>
      <c r="H22" s="10">
        <f t="shared" si="5"/>
        <v>67.445</v>
      </c>
      <c r="I22" s="7">
        <v>3</v>
      </c>
      <c r="J22" s="7" t="s">
        <v>22</v>
      </c>
    </row>
    <row r="23" spans="1:10" ht="22.5" customHeight="1">
      <c r="A23" s="7" t="s">
        <v>11</v>
      </c>
      <c r="B23" s="7" t="s">
        <v>82</v>
      </c>
      <c r="C23" s="29" t="s">
        <v>88</v>
      </c>
      <c r="D23" s="29" t="s">
        <v>89</v>
      </c>
      <c r="E23" s="30">
        <f t="shared" si="3"/>
        <v>28</v>
      </c>
      <c r="F23" s="11">
        <v>78.3</v>
      </c>
      <c r="G23" s="10">
        <f t="shared" si="4"/>
        <v>39.15</v>
      </c>
      <c r="H23" s="10">
        <f t="shared" si="5"/>
        <v>67.15</v>
      </c>
      <c r="I23" s="7">
        <v>4</v>
      </c>
      <c r="J23" s="7" t="s">
        <v>22</v>
      </c>
    </row>
    <row r="24" spans="1:10" ht="22.5" customHeight="1">
      <c r="A24" s="7" t="s">
        <v>11</v>
      </c>
      <c r="B24" s="7" t="s">
        <v>82</v>
      </c>
      <c r="C24" s="29" t="s">
        <v>90</v>
      </c>
      <c r="D24" s="29" t="s">
        <v>91</v>
      </c>
      <c r="E24" s="30">
        <f t="shared" si="3"/>
        <v>24.75</v>
      </c>
      <c r="F24" s="7">
        <v>80.73</v>
      </c>
      <c r="G24" s="10">
        <f t="shared" si="4"/>
        <v>40.365</v>
      </c>
      <c r="H24" s="10">
        <f t="shared" si="5"/>
        <v>65.11500000000001</v>
      </c>
      <c r="I24" s="7">
        <v>5</v>
      </c>
      <c r="J24" s="7" t="s">
        <v>22</v>
      </c>
    </row>
    <row r="25" spans="1:10" ht="22.5" customHeight="1">
      <c r="A25" s="7" t="s">
        <v>11</v>
      </c>
      <c r="B25" s="7" t="s">
        <v>82</v>
      </c>
      <c r="C25" s="29" t="s">
        <v>92</v>
      </c>
      <c r="D25" s="29" t="s">
        <v>93</v>
      </c>
      <c r="E25" s="30">
        <f t="shared" si="3"/>
        <v>30.875</v>
      </c>
      <c r="F25" s="7">
        <v>58.95</v>
      </c>
      <c r="G25" s="10">
        <f t="shared" si="4"/>
        <v>29.475</v>
      </c>
      <c r="H25" s="10">
        <f t="shared" si="5"/>
        <v>60.35</v>
      </c>
      <c r="I25" s="7">
        <v>6</v>
      </c>
      <c r="J25" s="7" t="s">
        <v>33</v>
      </c>
    </row>
    <row r="26" spans="1:10" ht="22.5" customHeight="1">
      <c r="A26" s="7" t="s">
        <v>11</v>
      </c>
      <c r="B26" s="7" t="s">
        <v>82</v>
      </c>
      <c r="C26" s="29" t="s">
        <v>94</v>
      </c>
      <c r="D26" s="29" t="s">
        <v>95</v>
      </c>
      <c r="E26" s="30">
        <f t="shared" si="3"/>
        <v>18.375</v>
      </c>
      <c r="F26" s="11">
        <v>82.66</v>
      </c>
      <c r="G26" s="10">
        <f t="shared" si="4"/>
        <v>41.33</v>
      </c>
      <c r="H26" s="10">
        <f t="shared" si="5"/>
        <v>59.705</v>
      </c>
      <c r="I26" s="7">
        <v>7</v>
      </c>
      <c r="J26" s="7" t="s">
        <v>33</v>
      </c>
    </row>
    <row r="27" spans="1:10" ht="22.5" customHeight="1">
      <c r="A27" s="7" t="s">
        <v>11</v>
      </c>
      <c r="B27" s="7" t="s">
        <v>82</v>
      </c>
      <c r="C27" s="29" t="s">
        <v>96</v>
      </c>
      <c r="D27" s="29" t="s">
        <v>97</v>
      </c>
      <c r="E27" s="30">
        <f t="shared" si="3"/>
        <v>26.5</v>
      </c>
      <c r="F27" s="11">
        <v>64.53</v>
      </c>
      <c r="G27" s="10">
        <f t="shared" si="4"/>
        <v>32.265</v>
      </c>
      <c r="H27" s="10">
        <f t="shared" si="5"/>
        <v>58.765</v>
      </c>
      <c r="I27" s="7">
        <v>8</v>
      </c>
      <c r="J27" s="7" t="s">
        <v>33</v>
      </c>
    </row>
    <row r="28" spans="1:10" ht="22.5" customHeight="1">
      <c r="A28" s="7" t="s">
        <v>11</v>
      </c>
      <c r="B28" s="7" t="s">
        <v>82</v>
      </c>
      <c r="C28" s="29" t="s">
        <v>98</v>
      </c>
      <c r="D28" s="29" t="s">
        <v>99</v>
      </c>
      <c r="E28" s="30">
        <f t="shared" si="3"/>
        <v>21.125</v>
      </c>
      <c r="F28" s="7">
        <v>69.85</v>
      </c>
      <c r="G28" s="10">
        <f t="shared" si="4"/>
        <v>34.925</v>
      </c>
      <c r="H28" s="10">
        <f t="shared" si="5"/>
        <v>56.05</v>
      </c>
      <c r="I28" s="7">
        <v>9</v>
      </c>
      <c r="J28" s="7" t="s">
        <v>33</v>
      </c>
    </row>
    <row r="29" spans="1:10" ht="22.5" customHeight="1">
      <c r="A29" s="7" t="s">
        <v>11</v>
      </c>
      <c r="B29" s="7" t="s">
        <v>82</v>
      </c>
      <c r="C29" s="29" t="s">
        <v>100</v>
      </c>
      <c r="D29" s="29" t="s">
        <v>101</v>
      </c>
      <c r="E29" s="30">
        <f t="shared" si="3"/>
        <v>16.75</v>
      </c>
      <c r="F29" s="7">
        <v>76.86</v>
      </c>
      <c r="G29" s="10">
        <f t="shared" si="4"/>
        <v>38.43</v>
      </c>
      <c r="H29" s="10">
        <f t="shared" si="5"/>
        <v>55.18</v>
      </c>
      <c r="I29" s="7">
        <v>10</v>
      </c>
      <c r="J29" s="7" t="s">
        <v>33</v>
      </c>
    </row>
    <row r="30" spans="1:10" ht="22.5" customHeight="1">
      <c r="A30" s="7"/>
      <c r="B30" s="7"/>
      <c r="C30" s="31"/>
      <c r="D30" s="31"/>
      <c r="E30" s="30"/>
      <c r="F30" s="7"/>
      <c r="G30" s="10"/>
      <c r="H30" s="10"/>
      <c r="I30" s="7"/>
      <c r="J30" s="7"/>
    </row>
    <row r="31" spans="1:10" ht="22.5" customHeight="1">
      <c r="A31" s="7" t="s">
        <v>16</v>
      </c>
      <c r="B31" s="7" t="s">
        <v>82</v>
      </c>
      <c r="C31" s="31" t="s">
        <v>102</v>
      </c>
      <c r="D31" s="31">
        <v>94</v>
      </c>
      <c r="E31" s="30">
        <f aca="true" t="shared" si="6" ref="E31:E49">D31*0.25</f>
        <v>23.5</v>
      </c>
      <c r="F31" s="7">
        <v>76.39</v>
      </c>
      <c r="G31" s="10">
        <f aca="true" t="shared" si="7" ref="G31:G47">F31*0.5</f>
        <v>38.195</v>
      </c>
      <c r="H31" s="10">
        <f aca="true" t="shared" si="8" ref="H31:H47">E31+G31</f>
        <v>61.695</v>
      </c>
      <c r="I31" s="7">
        <v>1</v>
      </c>
      <c r="J31" s="7" t="s">
        <v>22</v>
      </c>
    </row>
    <row r="32" spans="1:10" ht="22.5" customHeight="1">
      <c r="A32" s="7" t="s">
        <v>16</v>
      </c>
      <c r="B32" s="7" t="s">
        <v>82</v>
      </c>
      <c r="C32" s="31" t="s">
        <v>103</v>
      </c>
      <c r="D32" s="31">
        <v>82.5</v>
      </c>
      <c r="E32" s="30">
        <f t="shared" si="6"/>
        <v>20.625</v>
      </c>
      <c r="F32" s="7">
        <v>74.36</v>
      </c>
      <c r="G32" s="10">
        <f t="shared" si="7"/>
        <v>37.18</v>
      </c>
      <c r="H32" s="10">
        <f t="shared" si="8"/>
        <v>57.805</v>
      </c>
      <c r="I32" s="7">
        <v>2</v>
      </c>
      <c r="J32" s="7" t="s">
        <v>22</v>
      </c>
    </row>
    <row r="33" spans="1:10" ht="22.5" customHeight="1">
      <c r="A33" s="7" t="s">
        <v>16</v>
      </c>
      <c r="B33" s="7" t="s">
        <v>82</v>
      </c>
      <c r="C33" s="31" t="s">
        <v>104</v>
      </c>
      <c r="D33" s="31">
        <v>95</v>
      </c>
      <c r="E33" s="30">
        <f t="shared" si="6"/>
        <v>23.75</v>
      </c>
      <c r="F33" s="7">
        <v>68.02</v>
      </c>
      <c r="G33" s="10">
        <f t="shared" si="7"/>
        <v>34.01</v>
      </c>
      <c r="H33" s="10">
        <f t="shared" si="8"/>
        <v>57.76</v>
      </c>
      <c r="I33" s="7">
        <v>3</v>
      </c>
      <c r="J33" s="7" t="s">
        <v>22</v>
      </c>
    </row>
    <row r="34" spans="1:10" ht="22.5" customHeight="1">
      <c r="A34" s="7" t="s">
        <v>16</v>
      </c>
      <c r="B34" s="7" t="s">
        <v>82</v>
      </c>
      <c r="C34" s="31" t="s">
        <v>105</v>
      </c>
      <c r="D34" s="31">
        <v>86</v>
      </c>
      <c r="E34" s="30">
        <f t="shared" si="6"/>
        <v>21.5</v>
      </c>
      <c r="F34" s="7">
        <v>69.97</v>
      </c>
      <c r="G34" s="10">
        <f t="shared" si="7"/>
        <v>34.985</v>
      </c>
      <c r="H34" s="10">
        <f t="shared" si="8"/>
        <v>56.485</v>
      </c>
      <c r="I34" s="7">
        <v>4</v>
      </c>
      <c r="J34" s="7" t="s">
        <v>22</v>
      </c>
    </row>
    <row r="35" spans="1:10" ht="22.5" customHeight="1">
      <c r="A35" s="7" t="s">
        <v>16</v>
      </c>
      <c r="B35" s="7" t="s">
        <v>82</v>
      </c>
      <c r="C35" s="31" t="s">
        <v>106</v>
      </c>
      <c r="D35" s="31">
        <v>101.5</v>
      </c>
      <c r="E35" s="30">
        <f t="shared" si="6"/>
        <v>25.375</v>
      </c>
      <c r="F35" s="7">
        <v>57.84</v>
      </c>
      <c r="G35" s="10">
        <f t="shared" si="7"/>
        <v>28.92</v>
      </c>
      <c r="H35" s="10">
        <f t="shared" si="8"/>
        <v>54.295</v>
      </c>
      <c r="I35" s="7">
        <v>5</v>
      </c>
      <c r="J35" s="7" t="s">
        <v>22</v>
      </c>
    </row>
    <row r="36" spans="1:10" ht="22.5" customHeight="1">
      <c r="A36" s="7" t="s">
        <v>16</v>
      </c>
      <c r="B36" s="7" t="s">
        <v>82</v>
      </c>
      <c r="C36" s="31" t="s">
        <v>107</v>
      </c>
      <c r="D36" s="31">
        <v>95</v>
      </c>
      <c r="E36" s="30">
        <f t="shared" si="6"/>
        <v>23.75</v>
      </c>
      <c r="F36" s="7">
        <v>59.75</v>
      </c>
      <c r="G36" s="10">
        <f t="shared" si="7"/>
        <v>29.875</v>
      </c>
      <c r="H36" s="10">
        <f t="shared" si="8"/>
        <v>53.625</v>
      </c>
      <c r="I36" s="7">
        <v>6</v>
      </c>
      <c r="J36" s="7" t="s">
        <v>22</v>
      </c>
    </row>
    <row r="37" spans="1:10" ht="22.5" customHeight="1">
      <c r="A37" s="7" t="s">
        <v>16</v>
      </c>
      <c r="B37" s="7" t="s">
        <v>82</v>
      </c>
      <c r="C37" s="31" t="s">
        <v>108</v>
      </c>
      <c r="D37" s="31">
        <v>77</v>
      </c>
      <c r="E37" s="30">
        <f t="shared" si="6"/>
        <v>19.25</v>
      </c>
      <c r="F37" s="7">
        <v>66.16</v>
      </c>
      <c r="G37" s="10">
        <f t="shared" si="7"/>
        <v>33.08</v>
      </c>
      <c r="H37" s="10">
        <f t="shared" si="8"/>
        <v>52.33</v>
      </c>
      <c r="I37" s="7">
        <v>7</v>
      </c>
      <c r="J37" s="7" t="s">
        <v>22</v>
      </c>
    </row>
    <row r="38" spans="1:10" ht="22.5" customHeight="1">
      <c r="A38" s="7" t="s">
        <v>16</v>
      </c>
      <c r="B38" s="7" t="s">
        <v>82</v>
      </c>
      <c r="C38" s="31" t="s">
        <v>109</v>
      </c>
      <c r="D38" s="31">
        <v>67.5</v>
      </c>
      <c r="E38" s="30">
        <f t="shared" si="6"/>
        <v>16.875</v>
      </c>
      <c r="F38" s="7">
        <v>67.19</v>
      </c>
      <c r="G38" s="10">
        <f t="shared" si="7"/>
        <v>33.595</v>
      </c>
      <c r="H38" s="10">
        <f t="shared" si="8"/>
        <v>50.47</v>
      </c>
      <c r="I38" s="7">
        <v>8</v>
      </c>
      <c r="J38" s="7" t="s">
        <v>22</v>
      </c>
    </row>
    <row r="39" spans="1:10" ht="22.5" customHeight="1">
      <c r="A39" s="7" t="s">
        <v>16</v>
      </c>
      <c r="B39" s="7" t="s">
        <v>82</v>
      </c>
      <c r="C39" s="31" t="s">
        <v>110</v>
      </c>
      <c r="D39" s="31">
        <v>79</v>
      </c>
      <c r="E39" s="30">
        <f t="shared" si="6"/>
        <v>19.75</v>
      </c>
      <c r="F39" s="7">
        <v>59.59</v>
      </c>
      <c r="G39" s="10">
        <f t="shared" si="7"/>
        <v>29.795</v>
      </c>
      <c r="H39" s="10">
        <f t="shared" si="8"/>
        <v>49.545</v>
      </c>
      <c r="I39" s="7">
        <v>9</v>
      </c>
      <c r="J39" s="7" t="s">
        <v>22</v>
      </c>
    </row>
    <row r="40" spans="1:10" ht="22.5" customHeight="1">
      <c r="A40" s="7" t="s">
        <v>16</v>
      </c>
      <c r="B40" s="7" t="s">
        <v>82</v>
      </c>
      <c r="C40" s="31" t="s">
        <v>111</v>
      </c>
      <c r="D40" s="31">
        <v>77</v>
      </c>
      <c r="E40" s="30">
        <f t="shared" si="6"/>
        <v>19.25</v>
      </c>
      <c r="F40" s="7">
        <v>57.53</v>
      </c>
      <c r="G40" s="10">
        <f t="shared" si="7"/>
        <v>28.765</v>
      </c>
      <c r="H40" s="10">
        <f t="shared" si="8"/>
        <v>48.015</v>
      </c>
      <c r="I40" s="7">
        <v>10</v>
      </c>
      <c r="J40" s="7" t="s">
        <v>22</v>
      </c>
    </row>
    <row r="41" spans="1:10" ht="22.5" customHeight="1">
      <c r="A41" s="7" t="s">
        <v>16</v>
      </c>
      <c r="B41" s="7" t="s">
        <v>82</v>
      </c>
      <c r="C41" s="31" t="s">
        <v>112</v>
      </c>
      <c r="D41" s="31">
        <v>86.5</v>
      </c>
      <c r="E41" s="30">
        <f t="shared" si="6"/>
        <v>21.625</v>
      </c>
      <c r="F41" s="7">
        <v>49.6</v>
      </c>
      <c r="G41" s="10">
        <f t="shared" si="7"/>
        <v>24.8</v>
      </c>
      <c r="H41" s="10">
        <f t="shared" si="8"/>
        <v>46.425</v>
      </c>
      <c r="I41" s="7">
        <v>11</v>
      </c>
      <c r="J41" s="7" t="s">
        <v>33</v>
      </c>
    </row>
    <row r="42" spans="1:10" ht="22.5" customHeight="1">
      <c r="A42" s="7" t="s">
        <v>16</v>
      </c>
      <c r="B42" s="7" t="s">
        <v>82</v>
      </c>
      <c r="C42" s="31" t="s">
        <v>113</v>
      </c>
      <c r="D42" s="31">
        <v>72</v>
      </c>
      <c r="E42" s="30">
        <f t="shared" si="6"/>
        <v>18</v>
      </c>
      <c r="F42" s="7">
        <v>53.81</v>
      </c>
      <c r="G42" s="10">
        <f t="shared" si="7"/>
        <v>26.905</v>
      </c>
      <c r="H42" s="10">
        <f t="shared" si="8"/>
        <v>44.905</v>
      </c>
      <c r="I42" s="7">
        <v>12</v>
      </c>
      <c r="J42" s="7" t="s">
        <v>33</v>
      </c>
    </row>
    <row r="43" spans="1:10" ht="22.5" customHeight="1">
      <c r="A43" s="7" t="s">
        <v>16</v>
      </c>
      <c r="B43" s="7" t="s">
        <v>82</v>
      </c>
      <c r="C43" s="31" t="s">
        <v>114</v>
      </c>
      <c r="D43" s="31">
        <v>70</v>
      </c>
      <c r="E43" s="30">
        <f t="shared" si="6"/>
        <v>17.5</v>
      </c>
      <c r="F43" s="7">
        <v>45.73</v>
      </c>
      <c r="G43" s="10">
        <f t="shared" si="7"/>
        <v>22.865</v>
      </c>
      <c r="H43" s="10">
        <f t="shared" si="8"/>
        <v>40.364999999999995</v>
      </c>
      <c r="I43" s="7">
        <v>13</v>
      </c>
      <c r="J43" s="7" t="s">
        <v>33</v>
      </c>
    </row>
    <row r="44" spans="1:10" ht="22.5" customHeight="1">
      <c r="A44" s="7" t="s">
        <v>16</v>
      </c>
      <c r="B44" s="7" t="s">
        <v>82</v>
      </c>
      <c r="C44" s="31" t="s">
        <v>115</v>
      </c>
      <c r="D44" s="31">
        <v>65.5</v>
      </c>
      <c r="E44" s="30">
        <f t="shared" si="6"/>
        <v>16.375</v>
      </c>
      <c r="F44" s="7">
        <v>34.21</v>
      </c>
      <c r="G44" s="10">
        <f t="shared" si="7"/>
        <v>17.105</v>
      </c>
      <c r="H44" s="10">
        <f t="shared" si="8"/>
        <v>33.480000000000004</v>
      </c>
      <c r="I44" s="7">
        <v>14</v>
      </c>
      <c r="J44" s="7" t="s">
        <v>33</v>
      </c>
    </row>
    <row r="45" spans="1:10" ht="22.5" customHeight="1">
      <c r="A45" s="7" t="s">
        <v>16</v>
      </c>
      <c r="B45" s="7" t="s">
        <v>82</v>
      </c>
      <c r="C45" s="31" t="s">
        <v>116</v>
      </c>
      <c r="D45" s="31">
        <v>68</v>
      </c>
      <c r="E45" s="30">
        <f t="shared" si="6"/>
        <v>17</v>
      </c>
      <c r="F45" s="7">
        <v>29.49</v>
      </c>
      <c r="G45" s="10">
        <f t="shared" si="7"/>
        <v>14.745</v>
      </c>
      <c r="H45" s="10">
        <f t="shared" si="8"/>
        <v>31.744999999999997</v>
      </c>
      <c r="I45" s="7">
        <v>15</v>
      </c>
      <c r="J45" s="7" t="s">
        <v>33</v>
      </c>
    </row>
    <row r="46" spans="1:10" ht="22.5" customHeight="1">
      <c r="A46" s="7" t="s">
        <v>16</v>
      </c>
      <c r="B46" s="7" t="s">
        <v>82</v>
      </c>
      <c r="C46" s="31" t="s">
        <v>117</v>
      </c>
      <c r="D46" s="31">
        <v>69.5</v>
      </c>
      <c r="E46" s="30">
        <f t="shared" si="6"/>
        <v>17.375</v>
      </c>
      <c r="F46" s="7">
        <v>28.54</v>
      </c>
      <c r="G46" s="10">
        <f t="shared" si="7"/>
        <v>14.27</v>
      </c>
      <c r="H46" s="10">
        <f t="shared" si="8"/>
        <v>31.645</v>
      </c>
      <c r="I46" s="7">
        <v>16</v>
      </c>
      <c r="J46" s="7" t="s">
        <v>33</v>
      </c>
    </row>
    <row r="47" spans="1:10" ht="22.5" customHeight="1">
      <c r="A47" s="7" t="s">
        <v>16</v>
      </c>
      <c r="B47" s="7" t="s">
        <v>82</v>
      </c>
      <c r="C47" s="31" t="s">
        <v>118</v>
      </c>
      <c r="D47" s="31">
        <v>69.5</v>
      </c>
      <c r="E47" s="30">
        <f t="shared" si="6"/>
        <v>17.375</v>
      </c>
      <c r="F47" s="7">
        <v>24.66</v>
      </c>
      <c r="G47" s="10">
        <f t="shared" si="7"/>
        <v>12.33</v>
      </c>
      <c r="H47" s="10">
        <f t="shared" si="8"/>
        <v>29.705</v>
      </c>
      <c r="I47" s="7">
        <v>17</v>
      </c>
      <c r="J47" s="7" t="s">
        <v>33</v>
      </c>
    </row>
    <row r="48" spans="1:10" ht="22.5" customHeight="1">
      <c r="A48" s="7" t="s">
        <v>16</v>
      </c>
      <c r="B48" s="7" t="s">
        <v>82</v>
      </c>
      <c r="C48" s="31" t="s">
        <v>119</v>
      </c>
      <c r="D48" s="31">
        <v>80.5</v>
      </c>
      <c r="E48" s="30">
        <f t="shared" si="6"/>
        <v>20.125</v>
      </c>
      <c r="F48" s="7" t="s">
        <v>81</v>
      </c>
      <c r="G48" s="10"/>
      <c r="H48" s="10"/>
      <c r="I48" s="7"/>
      <c r="J48" s="7"/>
    </row>
    <row r="49" spans="1:10" ht="22.5" customHeight="1">
      <c r="A49" s="7" t="s">
        <v>16</v>
      </c>
      <c r="B49" s="7" t="s">
        <v>82</v>
      </c>
      <c r="C49" s="31" t="s">
        <v>120</v>
      </c>
      <c r="D49" s="31">
        <v>80</v>
      </c>
      <c r="E49" s="30">
        <f t="shared" si="6"/>
        <v>20</v>
      </c>
      <c r="F49" s="7" t="s">
        <v>81</v>
      </c>
      <c r="G49" s="10"/>
      <c r="H49" s="10"/>
      <c r="I49" s="7"/>
      <c r="J49" s="7"/>
    </row>
  </sheetData>
  <sheetProtection/>
  <mergeCells count="1">
    <mergeCell ref="A1:J1"/>
  </mergeCells>
  <printOptions/>
  <pageMargins left="0.5511811023622047" right="0.5511811023622047" top="0.9842519685039371" bottom="0.9842519685039371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4">
      <selection activeCell="N6" sqref="N6"/>
    </sheetView>
  </sheetViews>
  <sheetFormatPr defaultColWidth="9.00390625" defaultRowHeight="23.25" customHeight="1"/>
  <cols>
    <col min="1" max="1" width="7.375" style="21" customWidth="1"/>
    <col min="2" max="2" width="9.00390625" style="21" customWidth="1"/>
    <col min="3" max="3" width="8.50390625" style="21" customWidth="1"/>
    <col min="4" max="4" width="6.875" style="21" customWidth="1"/>
    <col min="5" max="5" width="9.75390625" style="21" customWidth="1"/>
    <col min="6" max="7" width="10.00390625" style="21" customWidth="1"/>
    <col min="8" max="8" width="7.50390625" style="21" customWidth="1"/>
    <col min="9" max="9" width="10.00390625" style="21" customWidth="1"/>
    <col min="10" max="10" width="8.375" style="21" customWidth="1"/>
    <col min="11" max="11" width="6.25390625" style="21" customWidth="1"/>
    <col min="12" max="12" width="7.50390625" style="21" customWidth="1"/>
    <col min="13" max="16384" width="9.00390625" style="21" customWidth="1"/>
  </cols>
  <sheetData>
    <row r="1" spans="1:12" ht="45" customHeight="1">
      <c r="A1" s="3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0" customFormat="1" ht="45.75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122</v>
      </c>
      <c r="G2" s="23" t="s">
        <v>123</v>
      </c>
      <c r="H2" s="23" t="s">
        <v>124</v>
      </c>
      <c r="I2" s="23" t="s">
        <v>7</v>
      </c>
      <c r="J2" s="28" t="s">
        <v>8</v>
      </c>
      <c r="K2" s="22" t="s">
        <v>9</v>
      </c>
      <c r="L2" s="22" t="s">
        <v>10</v>
      </c>
    </row>
    <row r="3" spans="1:12" ht="18.75" customHeight="1">
      <c r="A3" s="24" t="s">
        <v>11</v>
      </c>
      <c r="B3" s="24" t="s">
        <v>125</v>
      </c>
      <c r="C3" s="25" t="s">
        <v>126</v>
      </c>
      <c r="D3" s="25" t="s">
        <v>127</v>
      </c>
      <c r="E3" s="26">
        <f>D3*0.25</f>
        <v>24.25</v>
      </c>
      <c r="F3" s="26">
        <v>42.335</v>
      </c>
      <c r="G3" s="26">
        <v>46.5</v>
      </c>
      <c r="H3" s="26">
        <f>F3+G3</f>
        <v>88.83500000000001</v>
      </c>
      <c r="I3" s="26">
        <f>H3*0.5</f>
        <v>44.417500000000004</v>
      </c>
      <c r="J3" s="26">
        <f>E3+I3</f>
        <v>68.6675</v>
      </c>
      <c r="K3" s="24">
        <v>1</v>
      </c>
      <c r="L3" s="24" t="s">
        <v>15</v>
      </c>
    </row>
    <row r="4" spans="1:12" ht="18.75" customHeight="1">
      <c r="A4" s="24" t="s">
        <v>11</v>
      </c>
      <c r="B4" s="24" t="s">
        <v>125</v>
      </c>
      <c r="C4" s="25" t="s">
        <v>128</v>
      </c>
      <c r="D4" s="25" t="s">
        <v>129</v>
      </c>
      <c r="E4" s="26">
        <f>D4*0.25</f>
        <v>15.875</v>
      </c>
      <c r="F4" s="26">
        <v>46.5</v>
      </c>
      <c r="G4" s="26">
        <v>38.165</v>
      </c>
      <c r="H4" s="26">
        <f>F4+G4</f>
        <v>84.66499999999999</v>
      </c>
      <c r="I4" s="26">
        <f>H4*0.5</f>
        <v>42.332499999999996</v>
      </c>
      <c r="J4" s="26">
        <f>E4+I4</f>
        <v>58.207499999999996</v>
      </c>
      <c r="K4" s="24">
        <v>2</v>
      </c>
      <c r="L4" s="24" t="s">
        <v>33</v>
      </c>
    </row>
    <row r="5" spans="1:12" ht="18.75" customHeight="1">
      <c r="A5" s="24"/>
      <c r="B5" s="24"/>
      <c r="C5" s="25"/>
      <c r="D5" s="25"/>
      <c r="E5" s="26"/>
      <c r="F5" s="26"/>
      <c r="G5" s="26"/>
      <c r="H5" s="24"/>
      <c r="I5" s="24"/>
      <c r="J5" s="26"/>
      <c r="K5" s="24"/>
      <c r="L5" s="24"/>
    </row>
    <row r="6" spans="1:12" ht="18.75" customHeight="1">
      <c r="A6" s="24" t="s">
        <v>16</v>
      </c>
      <c r="B6" s="24" t="s">
        <v>125</v>
      </c>
      <c r="C6" s="27" t="s">
        <v>130</v>
      </c>
      <c r="D6" s="27">
        <v>104</v>
      </c>
      <c r="E6" s="26">
        <f>D6*0.25</f>
        <v>26</v>
      </c>
      <c r="F6" s="26">
        <v>46.165</v>
      </c>
      <c r="G6" s="26">
        <v>46.335</v>
      </c>
      <c r="H6" s="26">
        <f>F6+G6</f>
        <v>92.5</v>
      </c>
      <c r="I6" s="26">
        <f>H6*0.5</f>
        <v>46.25</v>
      </c>
      <c r="J6" s="26">
        <f>E6+I6</f>
        <v>72.25</v>
      </c>
      <c r="K6" s="24">
        <v>1</v>
      </c>
      <c r="L6" s="24" t="s">
        <v>22</v>
      </c>
    </row>
    <row r="7" spans="1:12" ht="18.75" customHeight="1">
      <c r="A7" s="24" t="s">
        <v>16</v>
      </c>
      <c r="B7" s="24" t="s">
        <v>125</v>
      </c>
      <c r="C7" s="27" t="s">
        <v>131</v>
      </c>
      <c r="D7" s="27">
        <v>110</v>
      </c>
      <c r="E7" s="26">
        <f>D7*0.25</f>
        <v>27.5</v>
      </c>
      <c r="F7" s="26">
        <v>36</v>
      </c>
      <c r="G7" s="26">
        <v>41</v>
      </c>
      <c r="H7" s="26">
        <f>F7+G7</f>
        <v>77</v>
      </c>
      <c r="I7" s="26">
        <f>H7*0.5</f>
        <v>38.5</v>
      </c>
      <c r="J7" s="26">
        <f>E7+I7</f>
        <v>66</v>
      </c>
      <c r="K7" s="24">
        <v>2</v>
      </c>
      <c r="L7" s="24" t="s">
        <v>22</v>
      </c>
    </row>
    <row r="8" spans="1:12" ht="18.75" customHeight="1">
      <c r="A8" s="24" t="s">
        <v>16</v>
      </c>
      <c r="B8" s="24" t="s">
        <v>125</v>
      </c>
      <c r="C8" s="27" t="s">
        <v>132</v>
      </c>
      <c r="D8" s="27">
        <v>88</v>
      </c>
      <c r="E8" s="26">
        <f>D8*0.25</f>
        <v>22</v>
      </c>
      <c r="F8" s="26">
        <v>36.165</v>
      </c>
      <c r="G8" s="26">
        <v>44.165</v>
      </c>
      <c r="H8" s="26">
        <f>F8+G8</f>
        <v>80.33</v>
      </c>
      <c r="I8" s="26">
        <f>H8*0.5</f>
        <v>40.165</v>
      </c>
      <c r="J8" s="26">
        <f>E8+I8</f>
        <v>62.165</v>
      </c>
      <c r="K8" s="24">
        <v>3</v>
      </c>
      <c r="L8" s="24" t="s">
        <v>33</v>
      </c>
    </row>
    <row r="9" spans="1:12" ht="18.75" customHeight="1">
      <c r="A9" s="24" t="s">
        <v>16</v>
      </c>
      <c r="B9" s="24" t="s">
        <v>125</v>
      </c>
      <c r="C9" s="27" t="s">
        <v>133</v>
      </c>
      <c r="D9" s="27">
        <v>100.5</v>
      </c>
      <c r="E9" s="26">
        <f>D9*0.25</f>
        <v>25.125</v>
      </c>
      <c r="F9" s="26">
        <v>35.5</v>
      </c>
      <c r="G9" s="26">
        <v>38.165</v>
      </c>
      <c r="H9" s="26">
        <f>F9+G9</f>
        <v>73.66499999999999</v>
      </c>
      <c r="I9" s="26">
        <f>H9*0.5</f>
        <v>36.832499999999996</v>
      </c>
      <c r="J9" s="26">
        <f>E9+I9</f>
        <v>61.957499999999996</v>
      </c>
      <c r="K9" s="24">
        <v>4</v>
      </c>
      <c r="L9" s="24" t="s">
        <v>33</v>
      </c>
    </row>
    <row r="10" spans="1:12" ht="18.75" customHeight="1">
      <c r="A10" s="24"/>
      <c r="B10" s="24"/>
      <c r="C10" s="25"/>
      <c r="D10" s="25"/>
      <c r="E10" s="26"/>
      <c r="F10" s="26"/>
      <c r="G10" s="26"/>
      <c r="H10" s="26"/>
      <c r="I10" s="26"/>
      <c r="J10" s="26"/>
      <c r="K10" s="24"/>
      <c r="L10" s="24"/>
    </row>
    <row r="11" spans="1:12" ht="18.75" customHeight="1">
      <c r="A11" s="24" t="s">
        <v>11</v>
      </c>
      <c r="B11" s="24" t="s">
        <v>134</v>
      </c>
      <c r="C11" s="25" t="s">
        <v>135</v>
      </c>
      <c r="D11" s="25" t="s">
        <v>136</v>
      </c>
      <c r="E11" s="26">
        <f aca="true" t="shared" si="0" ref="E11:E24">D11*0.25</f>
        <v>36.375</v>
      </c>
      <c r="F11" s="26">
        <v>42.5</v>
      </c>
      <c r="G11" s="26">
        <v>40.335</v>
      </c>
      <c r="H11" s="26">
        <f aca="true" t="shared" si="1" ref="H11:H23">F11+G11</f>
        <v>82.83500000000001</v>
      </c>
      <c r="I11" s="26">
        <f aca="true" t="shared" si="2" ref="I11:I23">H11*0.5</f>
        <v>41.417500000000004</v>
      </c>
      <c r="J11" s="26">
        <f aca="true" t="shared" si="3" ref="J11:J23">E11+I11</f>
        <v>77.7925</v>
      </c>
      <c r="K11" s="24">
        <v>1</v>
      </c>
      <c r="L11" s="24" t="s">
        <v>22</v>
      </c>
    </row>
    <row r="12" spans="1:12" ht="18.75" customHeight="1">
      <c r="A12" s="24" t="s">
        <v>11</v>
      </c>
      <c r="B12" s="24" t="s">
        <v>134</v>
      </c>
      <c r="C12" s="25" t="s">
        <v>137</v>
      </c>
      <c r="D12" s="25" t="s">
        <v>138</v>
      </c>
      <c r="E12" s="26">
        <f t="shared" si="0"/>
        <v>27.5</v>
      </c>
      <c r="F12" s="26">
        <v>43.335</v>
      </c>
      <c r="G12" s="26">
        <v>47.335</v>
      </c>
      <c r="H12" s="26">
        <f t="shared" si="1"/>
        <v>90.67</v>
      </c>
      <c r="I12" s="26">
        <f t="shared" si="2"/>
        <v>45.335</v>
      </c>
      <c r="J12" s="26">
        <f t="shared" si="3"/>
        <v>72.83500000000001</v>
      </c>
      <c r="K12" s="24">
        <v>2</v>
      </c>
      <c r="L12" s="24" t="s">
        <v>22</v>
      </c>
    </row>
    <row r="13" spans="1:12" ht="18.75" customHeight="1">
      <c r="A13" s="24" t="s">
        <v>11</v>
      </c>
      <c r="B13" s="24" t="s">
        <v>134</v>
      </c>
      <c r="C13" s="25" t="s">
        <v>139</v>
      </c>
      <c r="D13" s="25" t="s">
        <v>140</v>
      </c>
      <c r="E13" s="26">
        <f t="shared" si="0"/>
        <v>33.5</v>
      </c>
      <c r="F13" s="26">
        <v>43.5</v>
      </c>
      <c r="G13" s="26">
        <v>40.665</v>
      </c>
      <c r="H13" s="26">
        <f t="shared" si="1"/>
        <v>84.16499999999999</v>
      </c>
      <c r="I13" s="26">
        <f t="shared" si="2"/>
        <v>42.082499999999996</v>
      </c>
      <c r="J13" s="26">
        <f t="shared" si="3"/>
        <v>75.5825</v>
      </c>
      <c r="K13" s="24">
        <v>3</v>
      </c>
      <c r="L13" s="24" t="s">
        <v>22</v>
      </c>
    </row>
    <row r="14" spans="1:12" ht="18.75" customHeight="1">
      <c r="A14" s="24" t="s">
        <v>11</v>
      </c>
      <c r="B14" s="24" t="s">
        <v>134</v>
      </c>
      <c r="C14" s="25" t="s">
        <v>141</v>
      </c>
      <c r="D14" s="25" t="s">
        <v>142</v>
      </c>
      <c r="E14" s="26">
        <f t="shared" si="0"/>
        <v>25.625</v>
      </c>
      <c r="F14" s="26">
        <v>42.665</v>
      </c>
      <c r="G14" s="26">
        <v>46.835</v>
      </c>
      <c r="H14" s="26">
        <f t="shared" si="1"/>
        <v>89.5</v>
      </c>
      <c r="I14" s="26">
        <f t="shared" si="2"/>
        <v>44.75</v>
      </c>
      <c r="J14" s="26">
        <f t="shared" si="3"/>
        <v>70.375</v>
      </c>
      <c r="K14" s="24">
        <v>4</v>
      </c>
      <c r="L14" s="24" t="s">
        <v>22</v>
      </c>
    </row>
    <row r="15" spans="1:12" ht="18.75" customHeight="1">
      <c r="A15" s="24" t="s">
        <v>11</v>
      </c>
      <c r="B15" s="24" t="s">
        <v>134</v>
      </c>
      <c r="C15" s="25" t="s">
        <v>143</v>
      </c>
      <c r="D15" s="25" t="s">
        <v>144</v>
      </c>
      <c r="E15" s="26">
        <f t="shared" si="0"/>
        <v>25.875</v>
      </c>
      <c r="F15" s="26">
        <v>41.335</v>
      </c>
      <c r="G15" s="26">
        <v>46.665</v>
      </c>
      <c r="H15" s="26">
        <f t="shared" si="1"/>
        <v>88</v>
      </c>
      <c r="I15" s="26">
        <f t="shared" si="2"/>
        <v>44</v>
      </c>
      <c r="J15" s="26">
        <f t="shared" si="3"/>
        <v>69.875</v>
      </c>
      <c r="K15" s="24">
        <v>5</v>
      </c>
      <c r="L15" s="24" t="s">
        <v>22</v>
      </c>
    </row>
    <row r="16" spans="1:12" ht="18.75" customHeight="1">
      <c r="A16" s="24" t="s">
        <v>11</v>
      </c>
      <c r="B16" s="24" t="s">
        <v>134</v>
      </c>
      <c r="C16" s="25" t="s">
        <v>145</v>
      </c>
      <c r="D16" s="25" t="s">
        <v>146</v>
      </c>
      <c r="E16" s="26">
        <f t="shared" si="0"/>
        <v>21</v>
      </c>
      <c r="F16" s="26">
        <v>42.665</v>
      </c>
      <c r="G16" s="26">
        <v>43.335</v>
      </c>
      <c r="H16" s="26">
        <f t="shared" si="1"/>
        <v>86</v>
      </c>
      <c r="I16" s="26">
        <f t="shared" si="2"/>
        <v>43</v>
      </c>
      <c r="J16" s="26">
        <f t="shared" si="3"/>
        <v>64</v>
      </c>
      <c r="K16" s="24">
        <v>6</v>
      </c>
      <c r="L16" s="24" t="s">
        <v>33</v>
      </c>
    </row>
    <row r="17" spans="1:12" ht="18.75" customHeight="1">
      <c r="A17" s="24" t="s">
        <v>11</v>
      </c>
      <c r="B17" s="24" t="s">
        <v>134</v>
      </c>
      <c r="C17" s="25" t="s">
        <v>147</v>
      </c>
      <c r="D17" s="25" t="s">
        <v>148</v>
      </c>
      <c r="E17" s="26">
        <f t="shared" si="0"/>
        <v>25.125</v>
      </c>
      <c r="F17" s="26">
        <v>40.835</v>
      </c>
      <c r="G17" s="26">
        <v>40.165</v>
      </c>
      <c r="H17" s="26">
        <f t="shared" si="1"/>
        <v>81</v>
      </c>
      <c r="I17" s="26">
        <f t="shared" si="2"/>
        <v>40.5</v>
      </c>
      <c r="J17" s="26">
        <f t="shared" si="3"/>
        <v>65.625</v>
      </c>
      <c r="K17" s="24">
        <v>7</v>
      </c>
      <c r="L17" s="24" t="s">
        <v>33</v>
      </c>
    </row>
    <row r="18" spans="1:12" ht="18.75" customHeight="1">
      <c r="A18" s="24" t="s">
        <v>11</v>
      </c>
      <c r="B18" s="24" t="s">
        <v>134</v>
      </c>
      <c r="C18" s="25" t="s">
        <v>149</v>
      </c>
      <c r="D18" s="25" t="s">
        <v>150</v>
      </c>
      <c r="E18" s="26">
        <f t="shared" si="0"/>
        <v>28.875</v>
      </c>
      <c r="F18" s="26">
        <v>41.835</v>
      </c>
      <c r="G18" s="26">
        <v>35.335</v>
      </c>
      <c r="H18" s="26">
        <f t="shared" si="1"/>
        <v>77.17</v>
      </c>
      <c r="I18" s="26">
        <f t="shared" si="2"/>
        <v>38.585</v>
      </c>
      <c r="J18" s="26">
        <f t="shared" si="3"/>
        <v>67.46000000000001</v>
      </c>
      <c r="K18" s="24">
        <v>8</v>
      </c>
      <c r="L18" s="24" t="s">
        <v>33</v>
      </c>
    </row>
    <row r="19" spans="1:12" ht="18.75" customHeight="1">
      <c r="A19" s="24" t="s">
        <v>11</v>
      </c>
      <c r="B19" s="24" t="s">
        <v>134</v>
      </c>
      <c r="C19" s="25" t="s">
        <v>151</v>
      </c>
      <c r="D19" s="25" t="s">
        <v>148</v>
      </c>
      <c r="E19" s="26">
        <f t="shared" si="0"/>
        <v>25.125</v>
      </c>
      <c r="F19" s="26">
        <v>36.335</v>
      </c>
      <c r="G19" s="26">
        <v>39.335</v>
      </c>
      <c r="H19" s="26">
        <f t="shared" si="1"/>
        <v>75.67</v>
      </c>
      <c r="I19" s="26">
        <f t="shared" si="2"/>
        <v>37.835</v>
      </c>
      <c r="J19" s="26">
        <f t="shared" si="3"/>
        <v>62.96</v>
      </c>
      <c r="K19" s="24">
        <v>9</v>
      </c>
      <c r="L19" s="24" t="s">
        <v>33</v>
      </c>
    </row>
    <row r="20" spans="1:12" ht="18.75" customHeight="1">
      <c r="A20" s="24" t="s">
        <v>11</v>
      </c>
      <c r="B20" s="24" t="s">
        <v>134</v>
      </c>
      <c r="C20" s="25" t="s">
        <v>152</v>
      </c>
      <c r="D20" s="25" t="s">
        <v>153</v>
      </c>
      <c r="E20" s="26">
        <f t="shared" si="0"/>
        <v>25.75</v>
      </c>
      <c r="F20" s="26">
        <v>36.165</v>
      </c>
      <c r="G20" s="26">
        <v>36.5</v>
      </c>
      <c r="H20" s="26">
        <f t="shared" si="1"/>
        <v>72.66499999999999</v>
      </c>
      <c r="I20" s="26">
        <f t="shared" si="2"/>
        <v>36.332499999999996</v>
      </c>
      <c r="J20" s="26">
        <f t="shared" si="3"/>
        <v>62.082499999999996</v>
      </c>
      <c r="K20" s="24">
        <v>10</v>
      </c>
      <c r="L20" s="24" t="s">
        <v>33</v>
      </c>
    </row>
    <row r="21" spans="1:12" ht="18.75" customHeight="1">
      <c r="A21" s="24" t="s">
        <v>11</v>
      </c>
      <c r="B21" s="24" t="s">
        <v>134</v>
      </c>
      <c r="C21" s="25" t="s">
        <v>154</v>
      </c>
      <c r="D21" s="25" t="s">
        <v>66</v>
      </c>
      <c r="E21" s="26">
        <f t="shared" si="0"/>
        <v>22.125</v>
      </c>
      <c r="F21" s="26">
        <v>36</v>
      </c>
      <c r="G21" s="26">
        <v>37.335</v>
      </c>
      <c r="H21" s="26">
        <f t="shared" si="1"/>
        <v>73.33500000000001</v>
      </c>
      <c r="I21" s="26">
        <f t="shared" si="2"/>
        <v>36.667500000000004</v>
      </c>
      <c r="J21" s="26">
        <f t="shared" si="3"/>
        <v>58.792500000000004</v>
      </c>
      <c r="K21" s="24">
        <v>11</v>
      </c>
      <c r="L21" s="24" t="s">
        <v>33</v>
      </c>
    </row>
    <row r="22" spans="1:12" ht="18.75" customHeight="1">
      <c r="A22" s="24" t="s">
        <v>11</v>
      </c>
      <c r="B22" s="24" t="s">
        <v>134</v>
      </c>
      <c r="C22" s="25" t="s">
        <v>155</v>
      </c>
      <c r="D22" s="25" t="s">
        <v>156</v>
      </c>
      <c r="E22" s="26">
        <f t="shared" si="0"/>
        <v>23.75</v>
      </c>
      <c r="F22" s="26">
        <v>35.665</v>
      </c>
      <c r="G22" s="26">
        <v>35.835</v>
      </c>
      <c r="H22" s="26">
        <f t="shared" si="1"/>
        <v>71.5</v>
      </c>
      <c r="I22" s="26">
        <f t="shared" si="2"/>
        <v>35.75</v>
      </c>
      <c r="J22" s="26">
        <f t="shared" si="3"/>
        <v>59.5</v>
      </c>
      <c r="K22" s="24">
        <v>12</v>
      </c>
      <c r="L22" s="24" t="s">
        <v>33</v>
      </c>
    </row>
    <row r="23" spans="1:12" ht="18.75" customHeight="1">
      <c r="A23" s="24" t="s">
        <v>11</v>
      </c>
      <c r="B23" s="24" t="s">
        <v>134</v>
      </c>
      <c r="C23" s="25" t="s">
        <v>157</v>
      </c>
      <c r="D23" s="25" t="s">
        <v>158</v>
      </c>
      <c r="E23" s="26">
        <f t="shared" si="0"/>
        <v>24</v>
      </c>
      <c r="F23" s="26">
        <v>35.165</v>
      </c>
      <c r="G23" s="26">
        <v>35.5</v>
      </c>
      <c r="H23" s="26">
        <f t="shared" si="1"/>
        <v>70.66499999999999</v>
      </c>
      <c r="I23" s="26">
        <f t="shared" si="2"/>
        <v>35.332499999999996</v>
      </c>
      <c r="J23" s="26">
        <f t="shared" si="3"/>
        <v>59.332499999999996</v>
      </c>
      <c r="K23" s="24">
        <v>13</v>
      </c>
      <c r="L23" s="24" t="s">
        <v>33</v>
      </c>
    </row>
    <row r="24" spans="1:12" ht="18.75" customHeight="1">
      <c r="A24" s="24" t="s">
        <v>11</v>
      </c>
      <c r="B24" s="24" t="s">
        <v>134</v>
      </c>
      <c r="C24" s="25" t="s">
        <v>159</v>
      </c>
      <c r="D24" s="25" t="s">
        <v>160</v>
      </c>
      <c r="E24" s="26">
        <f t="shared" si="0"/>
        <v>21.25</v>
      </c>
      <c r="F24" s="26" t="s">
        <v>81</v>
      </c>
      <c r="G24" s="26" t="s">
        <v>81</v>
      </c>
      <c r="H24" s="24"/>
      <c r="I24" s="24"/>
      <c r="J24" s="26"/>
      <c r="K24" s="24"/>
      <c r="L24" s="24"/>
    </row>
    <row r="25" spans="1:12" ht="18.75" customHeight="1">
      <c r="A25" s="24"/>
      <c r="B25" s="24"/>
      <c r="C25" s="27"/>
      <c r="D25" s="27"/>
      <c r="E25" s="26"/>
      <c r="F25" s="26"/>
      <c r="G25" s="26"/>
      <c r="H25" s="26"/>
      <c r="I25" s="26"/>
      <c r="J25" s="26"/>
      <c r="K25" s="24"/>
      <c r="L25" s="24"/>
    </row>
    <row r="26" spans="1:12" ht="18.75" customHeight="1">
      <c r="A26" s="24" t="s">
        <v>16</v>
      </c>
      <c r="B26" s="24" t="s">
        <v>134</v>
      </c>
      <c r="C26" s="27" t="s">
        <v>161</v>
      </c>
      <c r="D26" s="27">
        <v>118.5</v>
      </c>
      <c r="E26" s="26">
        <f aca="true" t="shared" si="4" ref="E26:E50">D26*0.25</f>
        <v>29.625</v>
      </c>
      <c r="F26" s="26">
        <v>47</v>
      </c>
      <c r="G26" s="26">
        <v>46.165</v>
      </c>
      <c r="H26" s="26">
        <f aca="true" t="shared" si="5" ref="H26:H50">F26+G26</f>
        <v>93.16499999999999</v>
      </c>
      <c r="I26" s="26">
        <f aca="true" t="shared" si="6" ref="I26:I50">H26*0.5</f>
        <v>46.582499999999996</v>
      </c>
      <c r="J26" s="26">
        <f aca="true" t="shared" si="7" ref="J26:J50">E26+I26</f>
        <v>76.2075</v>
      </c>
      <c r="K26" s="24">
        <v>1</v>
      </c>
      <c r="L26" s="24" t="s">
        <v>22</v>
      </c>
    </row>
    <row r="27" spans="1:12" ht="18.75" customHeight="1">
      <c r="A27" s="24" t="s">
        <v>16</v>
      </c>
      <c r="B27" s="24" t="s">
        <v>134</v>
      </c>
      <c r="C27" s="27" t="s">
        <v>162</v>
      </c>
      <c r="D27" s="27">
        <v>127.5</v>
      </c>
      <c r="E27" s="26">
        <f t="shared" si="4"/>
        <v>31.875</v>
      </c>
      <c r="F27" s="26">
        <v>45.5</v>
      </c>
      <c r="G27" s="26">
        <v>41.665</v>
      </c>
      <c r="H27" s="26">
        <f t="shared" si="5"/>
        <v>87.16499999999999</v>
      </c>
      <c r="I27" s="26">
        <f t="shared" si="6"/>
        <v>43.582499999999996</v>
      </c>
      <c r="J27" s="26">
        <f t="shared" si="7"/>
        <v>75.4575</v>
      </c>
      <c r="K27" s="24">
        <v>2</v>
      </c>
      <c r="L27" s="24" t="s">
        <v>22</v>
      </c>
    </row>
    <row r="28" spans="1:12" ht="18.75" customHeight="1">
      <c r="A28" s="24" t="s">
        <v>16</v>
      </c>
      <c r="B28" s="24" t="s">
        <v>134</v>
      </c>
      <c r="C28" s="27" t="s">
        <v>163</v>
      </c>
      <c r="D28" s="27">
        <v>126.5</v>
      </c>
      <c r="E28" s="26">
        <f t="shared" si="4"/>
        <v>31.625</v>
      </c>
      <c r="F28" s="26">
        <v>45.335</v>
      </c>
      <c r="G28" s="26">
        <v>41.335</v>
      </c>
      <c r="H28" s="26">
        <f t="shared" si="5"/>
        <v>86.67</v>
      </c>
      <c r="I28" s="26">
        <f t="shared" si="6"/>
        <v>43.335</v>
      </c>
      <c r="J28" s="26">
        <f t="shared" si="7"/>
        <v>74.96000000000001</v>
      </c>
      <c r="K28" s="24">
        <v>3</v>
      </c>
      <c r="L28" s="24" t="s">
        <v>22</v>
      </c>
    </row>
    <row r="29" spans="1:12" ht="18.75" customHeight="1">
      <c r="A29" s="24" t="s">
        <v>16</v>
      </c>
      <c r="B29" s="24" t="s">
        <v>134</v>
      </c>
      <c r="C29" s="27" t="s">
        <v>164</v>
      </c>
      <c r="D29" s="27">
        <v>88.5</v>
      </c>
      <c r="E29" s="26">
        <f t="shared" si="4"/>
        <v>22.125</v>
      </c>
      <c r="F29" s="26">
        <v>47.165</v>
      </c>
      <c r="G29" s="26">
        <v>47.835</v>
      </c>
      <c r="H29" s="26">
        <f t="shared" si="5"/>
        <v>95</v>
      </c>
      <c r="I29" s="26">
        <f t="shared" si="6"/>
        <v>47.5</v>
      </c>
      <c r="J29" s="26">
        <f t="shared" si="7"/>
        <v>69.625</v>
      </c>
      <c r="K29" s="24">
        <v>4</v>
      </c>
      <c r="L29" s="24" t="s">
        <v>22</v>
      </c>
    </row>
    <row r="30" spans="1:12" ht="18.75" customHeight="1">
      <c r="A30" s="24" t="s">
        <v>16</v>
      </c>
      <c r="B30" s="24" t="s">
        <v>134</v>
      </c>
      <c r="C30" s="27" t="s">
        <v>165</v>
      </c>
      <c r="D30" s="27">
        <v>107</v>
      </c>
      <c r="E30" s="26">
        <f t="shared" si="4"/>
        <v>26.75</v>
      </c>
      <c r="F30" s="26">
        <v>47.5</v>
      </c>
      <c r="G30" s="26">
        <v>42.665</v>
      </c>
      <c r="H30" s="26">
        <f t="shared" si="5"/>
        <v>90.16499999999999</v>
      </c>
      <c r="I30" s="26">
        <f t="shared" si="6"/>
        <v>45.082499999999996</v>
      </c>
      <c r="J30" s="26">
        <f t="shared" si="7"/>
        <v>71.8325</v>
      </c>
      <c r="K30" s="24">
        <v>5</v>
      </c>
      <c r="L30" s="24" t="s">
        <v>22</v>
      </c>
    </row>
    <row r="31" spans="1:12" ht="18.75" customHeight="1">
      <c r="A31" s="24" t="s">
        <v>16</v>
      </c>
      <c r="B31" s="24" t="s">
        <v>134</v>
      </c>
      <c r="C31" s="27" t="s">
        <v>166</v>
      </c>
      <c r="D31" s="27">
        <v>93</v>
      </c>
      <c r="E31" s="26">
        <f t="shared" si="4"/>
        <v>23.25</v>
      </c>
      <c r="F31" s="26">
        <v>45.835</v>
      </c>
      <c r="G31" s="26">
        <v>45.835</v>
      </c>
      <c r="H31" s="26">
        <f t="shared" si="5"/>
        <v>91.67</v>
      </c>
      <c r="I31" s="26">
        <f t="shared" si="6"/>
        <v>45.835</v>
      </c>
      <c r="J31" s="26">
        <f t="shared" si="7"/>
        <v>69.08500000000001</v>
      </c>
      <c r="K31" s="24">
        <v>6</v>
      </c>
      <c r="L31" s="24" t="s">
        <v>22</v>
      </c>
    </row>
    <row r="32" spans="1:12" ht="18.75" customHeight="1">
      <c r="A32" s="24" t="s">
        <v>16</v>
      </c>
      <c r="B32" s="24" t="s">
        <v>134</v>
      </c>
      <c r="C32" s="27" t="s">
        <v>167</v>
      </c>
      <c r="D32" s="27">
        <v>104</v>
      </c>
      <c r="E32" s="26">
        <f t="shared" si="4"/>
        <v>26</v>
      </c>
      <c r="F32" s="26">
        <v>41.335</v>
      </c>
      <c r="G32" s="26">
        <v>45.835</v>
      </c>
      <c r="H32" s="26">
        <f t="shared" si="5"/>
        <v>87.17</v>
      </c>
      <c r="I32" s="26">
        <f t="shared" si="6"/>
        <v>43.585</v>
      </c>
      <c r="J32" s="26">
        <f t="shared" si="7"/>
        <v>69.58500000000001</v>
      </c>
      <c r="K32" s="24">
        <v>7</v>
      </c>
      <c r="L32" s="24" t="s">
        <v>22</v>
      </c>
    </row>
    <row r="33" spans="1:12" ht="18.75" customHeight="1">
      <c r="A33" s="24" t="s">
        <v>16</v>
      </c>
      <c r="B33" s="24" t="s">
        <v>134</v>
      </c>
      <c r="C33" s="27" t="s">
        <v>168</v>
      </c>
      <c r="D33" s="27">
        <v>135</v>
      </c>
      <c r="E33" s="26">
        <f t="shared" si="4"/>
        <v>33.75</v>
      </c>
      <c r="F33" s="26">
        <v>36.5</v>
      </c>
      <c r="G33" s="26">
        <v>42.835</v>
      </c>
      <c r="H33" s="26">
        <f t="shared" si="5"/>
        <v>79.33500000000001</v>
      </c>
      <c r="I33" s="26">
        <f t="shared" si="6"/>
        <v>39.667500000000004</v>
      </c>
      <c r="J33" s="26">
        <f t="shared" si="7"/>
        <v>73.4175</v>
      </c>
      <c r="K33" s="24">
        <v>8</v>
      </c>
      <c r="L33" s="24" t="s">
        <v>22</v>
      </c>
    </row>
    <row r="34" spans="1:12" ht="18.75" customHeight="1">
      <c r="A34" s="24" t="s">
        <v>16</v>
      </c>
      <c r="B34" s="24" t="s">
        <v>134</v>
      </c>
      <c r="C34" s="27" t="s">
        <v>169</v>
      </c>
      <c r="D34" s="27">
        <v>116</v>
      </c>
      <c r="E34" s="26">
        <f t="shared" si="4"/>
        <v>29</v>
      </c>
      <c r="F34" s="26">
        <v>42.835</v>
      </c>
      <c r="G34" s="26">
        <v>39.5</v>
      </c>
      <c r="H34" s="26">
        <f t="shared" si="5"/>
        <v>82.33500000000001</v>
      </c>
      <c r="I34" s="26">
        <f t="shared" si="6"/>
        <v>41.167500000000004</v>
      </c>
      <c r="J34" s="26">
        <f t="shared" si="7"/>
        <v>70.1675</v>
      </c>
      <c r="K34" s="24">
        <v>9</v>
      </c>
      <c r="L34" s="24" t="s">
        <v>22</v>
      </c>
    </row>
    <row r="35" spans="1:12" ht="18.75" customHeight="1">
      <c r="A35" s="24" t="s">
        <v>16</v>
      </c>
      <c r="B35" s="24" t="s">
        <v>134</v>
      </c>
      <c r="C35" s="27" t="s">
        <v>170</v>
      </c>
      <c r="D35" s="27">
        <v>94.5</v>
      </c>
      <c r="E35" s="26">
        <f t="shared" si="4"/>
        <v>23.625</v>
      </c>
      <c r="F35" s="26">
        <v>41.835</v>
      </c>
      <c r="G35" s="26">
        <v>45.665</v>
      </c>
      <c r="H35" s="26">
        <f t="shared" si="5"/>
        <v>87.5</v>
      </c>
      <c r="I35" s="26">
        <f t="shared" si="6"/>
        <v>43.75</v>
      </c>
      <c r="J35" s="26">
        <f t="shared" si="7"/>
        <v>67.375</v>
      </c>
      <c r="K35" s="24">
        <v>10</v>
      </c>
      <c r="L35" s="24" t="s">
        <v>22</v>
      </c>
    </row>
    <row r="36" spans="1:12" ht="18.75" customHeight="1">
      <c r="A36" s="24" t="s">
        <v>16</v>
      </c>
      <c r="B36" s="24" t="s">
        <v>134</v>
      </c>
      <c r="C36" s="27" t="s">
        <v>171</v>
      </c>
      <c r="D36" s="27">
        <v>94.5</v>
      </c>
      <c r="E36" s="26">
        <f t="shared" si="4"/>
        <v>23.625</v>
      </c>
      <c r="F36" s="26">
        <v>40.5</v>
      </c>
      <c r="G36" s="26">
        <v>45.165</v>
      </c>
      <c r="H36" s="26">
        <f t="shared" si="5"/>
        <v>85.66499999999999</v>
      </c>
      <c r="I36" s="26">
        <f t="shared" si="6"/>
        <v>42.832499999999996</v>
      </c>
      <c r="J36" s="26">
        <f t="shared" si="7"/>
        <v>66.4575</v>
      </c>
      <c r="K36" s="24">
        <v>11</v>
      </c>
      <c r="L36" s="24" t="s">
        <v>33</v>
      </c>
    </row>
    <row r="37" spans="1:12" ht="18.75" customHeight="1">
      <c r="A37" s="24" t="s">
        <v>16</v>
      </c>
      <c r="B37" s="24" t="s">
        <v>134</v>
      </c>
      <c r="C37" s="27" t="s">
        <v>172</v>
      </c>
      <c r="D37" s="27">
        <v>93.5</v>
      </c>
      <c r="E37" s="26">
        <f t="shared" si="4"/>
        <v>23.375</v>
      </c>
      <c r="F37" s="26">
        <v>44</v>
      </c>
      <c r="G37" s="26">
        <v>40.665</v>
      </c>
      <c r="H37" s="26">
        <f t="shared" si="5"/>
        <v>84.66499999999999</v>
      </c>
      <c r="I37" s="26">
        <f t="shared" si="6"/>
        <v>42.332499999999996</v>
      </c>
      <c r="J37" s="26">
        <f t="shared" si="7"/>
        <v>65.7075</v>
      </c>
      <c r="K37" s="24">
        <v>12</v>
      </c>
      <c r="L37" s="24" t="s">
        <v>33</v>
      </c>
    </row>
    <row r="38" spans="1:12" ht="18.75" customHeight="1">
      <c r="A38" s="24" t="s">
        <v>16</v>
      </c>
      <c r="B38" s="24" t="s">
        <v>134</v>
      </c>
      <c r="C38" s="27" t="s">
        <v>173</v>
      </c>
      <c r="D38" s="27">
        <v>120</v>
      </c>
      <c r="E38" s="26">
        <f t="shared" si="4"/>
        <v>30</v>
      </c>
      <c r="F38" s="26">
        <v>37.335</v>
      </c>
      <c r="G38" s="26">
        <v>40.5</v>
      </c>
      <c r="H38" s="26">
        <f t="shared" si="5"/>
        <v>77.83500000000001</v>
      </c>
      <c r="I38" s="26">
        <f t="shared" si="6"/>
        <v>38.917500000000004</v>
      </c>
      <c r="J38" s="26">
        <f t="shared" si="7"/>
        <v>68.9175</v>
      </c>
      <c r="K38" s="24">
        <v>13</v>
      </c>
      <c r="L38" s="24" t="s">
        <v>33</v>
      </c>
    </row>
    <row r="39" spans="1:12" ht="18.75" customHeight="1">
      <c r="A39" s="24" t="s">
        <v>16</v>
      </c>
      <c r="B39" s="24" t="s">
        <v>134</v>
      </c>
      <c r="C39" s="27" t="s">
        <v>174</v>
      </c>
      <c r="D39" s="27">
        <v>110</v>
      </c>
      <c r="E39" s="26">
        <f t="shared" si="4"/>
        <v>27.5</v>
      </c>
      <c r="F39" s="26">
        <v>38.165</v>
      </c>
      <c r="G39" s="26">
        <v>39.5</v>
      </c>
      <c r="H39" s="26">
        <f t="shared" si="5"/>
        <v>77.66499999999999</v>
      </c>
      <c r="I39" s="26">
        <f t="shared" si="6"/>
        <v>38.832499999999996</v>
      </c>
      <c r="J39" s="26">
        <f t="shared" si="7"/>
        <v>66.3325</v>
      </c>
      <c r="K39" s="24">
        <v>14</v>
      </c>
      <c r="L39" s="24" t="s">
        <v>33</v>
      </c>
    </row>
    <row r="40" spans="1:12" ht="18.75" customHeight="1">
      <c r="A40" s="24" t="s">
        <v>16</v>
      </c>
      <c r="B40" s="24" t="s">
        <v>134</v>
      </c>
      <c r="C40" s="27" t="s">
        <v>175</v>
      </c>
      <c r="D40" s="27">
        <v>94.5</v>
      </c>
      <c r="E40" s="26">
        <f t="shared" si="4"/>
        <v>23.625</v>
      </c>
      <c r="F40" s="26">
        <v>36.835</v>
      </c>
      <c r="G40" s="26">
        <v>44.5</v>
      </c>
      <c r="H40" s="26">
        <f t="shared" si="5"/>
        <v>81.33500000000001</v>
      </c>
      <c r="I40" s="26">
        <f t="shared" si="6"/>
        <v>40.667500000000004</v>
      </c>
      <c r="J40" s="26">
        <f t="shared" si="7"/>
        <v>64.2925</v>
      </c>
      <c r="K40" s="24">
        <v>15</v>
      </c>
      <c r="L40" s="24" t="s">
        <v>33</v>
      </c>
    </row>
    <row r="41" spans="1:12" ht="18.75" customHeight="1">
      <c r="A41" s="24" t="s">
        <v>16</v>
      </c>
      <c r="B41" s="24" t="s">
        <v>134</v>
      </c>
      <c r="C41" s="27" t="s">
        <v>176</v>
      </c>
      <c r="D41" s="27">
        <v>86.5</v>
      </c>
      <c r="E41" s="26">
        <f t="shared" si="4"/>
        <v>21.625</v>
      </c>
      <c r="F41" s="26">
        <v>39.5</v>
      </c>
      <c r="G41" s="26">
        <v>43.665</v>
      </c>
      <c r="H41" s="26">
        <f t="shared" si="5"/>
        <v>83.16499999999999</v>
      </c>
      <c r="I41" s="26">
        <f t="shared" si="6"/>
        <v>41.582499999999996</v>
      </c>
      <c r="J41" s="26">
        <f t="shared" si="7"/>
        <v>63.207499999999996</v>
      </c>
      <c r="K41" s="24">
        <v>16</v>
      </c>
      <c r="L41" s="24" t="s">
        <v>33</v>
      </c>
    </row>
    <row r="42" spans="1:12" ht="18.75" customHeight="1">
      <c r="A42" s="24" t="s">
        <v>16</v>
      </c>
      <c r="B42" s="24" t="s">
        <v>134</v>
      </c>
      <c r="C42" s="27" t="s">
        <v>177</v>
      </c>
      <c r="D42" s="27">
        <v>102.5</v>
      </c>
      <c r="E42" s="26">
        <f t="shared" si="4"/>
        <v>25.625</v>
      </c>
      <c r="F42" s="26">
        <v>40.335</v>
      </c>
      <c r="G42" s="26">
        <v>38.665</v>
      </c>
      <c r="H42" s="26">
        <f t="shared" si="5"/>
        <v>79</v>
      </c>
      <c r="I42" s="26">
        <f t="shared" si="6"/>
        <v>39.5</v>
      </c>
      <c r="J42" s="26">
        <f t="shared" si="7"/>
        <v>65.125</v>
      </c>
      <c r="K42" s="24">
        <v>17</v>
      </c>
      <c r="L42" s="24" t="s">
        <v>33</v>
      </c>
    </row>
    <row r="43" spans="1:12" ht="18.75" customHeight="1">
      <c r="A43" s="24" t="s">
        <v>16</v>
      </c>
      <c r="B43" s="24" t="s">
        <v>134</v>
      </c>
      <c r="C43" s="27" t="s">
        <v>178</v>
      </c>
      <c r="D43" s="27">
        <v>105.5</v>
      </c>
      <c r="E43" s="26">
        <f t="shared" si="4"/>
        <v>26.375</v>
      </c>
      <c r="F43" s="26">
        <v>41.335</v>
      </c>
      <c r="G43" s="26">
        <v>35.335</v>
      </c>
      <c r="H43" s="26">
        <f t="shared" si="5"/>
        <v>76.67</v>
      </c>
      <c r="I43" s="26">
        <f t="shared" si="6"/>
        <v>38.335</v>
      </c>
      <c r="J43" s="26">
        <f t="shared" si="7"/>
        <v>64.71000000000001</v>
      </c>
      <c r="K43" s="24">
        <v>18</v>
      </c>
      <c r="L43" s="24" t="s">
        <v>33</v>
      </c>
    </row>
    <row r="44" spans="1:12" ht="18.75" customHeight="1">
      <c r="A44" s="24" t="s">
        <v>16</v>
      </c>
      <c r="B44" s="24" t="s">
        <v>134</v>
      </c>
      <c r="C44" s="27" t="s">
        <v>179</v>
      </c>
      <c r="D44" s="27">
        <v>89</v>
      </c>
      <c r="E44" s="26">
        <f t="shared" si="4"/>
        <v>22.25</v>
      </c>
      <c r="F44" s="26">
        <v>36.165</v>
      </c>
      <c r="G44" s="26">
        <v>41.335</v>
      </c>
      <c r="H44" s="26">
        <f t="shared" si="5"/>
        <v>77.5</v>
      </c>
      <c r="I44" s="26">
        <f t="shared" si="6"/>
        <v>38.75</v>
      </c>
      <c r="J44" s="26">
        <f t="shared" si="7"/>
        <v>61</v>
      </c>
      <c r="K44" s="24">
        <v>19</v>
      </c>
      <c r="L44" s="24" t="s">
        <v>33</v>
      </c>
    </row>
    <row r="45" spans="1:12" ht="18.75" customHeight="1">
      <c r="A45" s="24" t="s">
        <v>16</v>
      </c>
      <c r="B45" s="24" t="s">
        <v>134</v>
      </c>
      <c r="C45" s="27" t="s">
        <v>180</v>
      </c>
      <c r="D45" s="27">
        <v>100.5</v>
      </c>
      <c r="E45" s="26">
        <f t="shared" si="4"/>
        <v>25.125</v>
      </c>
      <c r="F45" s="26">
        <v>34.165</v>
      </c>
      <c r="G45" s="26">
        <v>39.5</v>
      </c>
      <c r="H45" s="26">
        <f t="shared" si="5"/>
        <v>73.66499999999999</v>
      </c>
      <c r="I45" s="26">
        <f t="shared" si="6"/>
        <v>36.832499999999996</v>
      </c>
      <c r="J45" s="26">
        <f t="shared" si="7"/>
        <v>61.957499999999996</v>
      </c>
      <c r="K45" s="24">
        <v>20</v>
      </c>
      <c r="L45" s="24" t="s">
        <v>33</v>
      </c>
    </row>
    <row r="46" spans="1:12" ht="18.75" customHeight="1">
      <c r="A46" s="24" t="s">
        <v>16</v>
      </c>
      <c r="B46" s="24" t="s">
        <v>134</v>
      </c>
      <c r="C46" s="27" t="s">
        <v>181</v>
      </c>
      <c r="D46" s="27">
        <v>116</v>
      </c>
      <c r="E46" s="26">
        <f t="shared" si="4"/>
        <v>29</v>
      </c>
      <c r="F46" s="26">
        <v>34.5</v>
      </c>
      <c r="G46" s="26">
        <v>35.165</v>
      </c>
      <c r="H46" s="26">
        <f t="shared" si="5"/>
        <v>69.66499999999999</v>
      </c>
      <c r="I46" s="26">
        <f t="shared" si="6"/>
        <v>34.832499999999996</v>
      </c>
      <c r="J46" s="26">
        <f t="shared" si="7"/>
        <v>63.832499999999996</v>
      </c>
      <c r="K46" s="24">
        <v>21</v>
      </c>
      <c r="L46" s="24" t="s">
        <v>33</v>
      </c>
    </row>
    <row r="47" spans="1:12" ht="18.75" customHeight="1">
      <c r="A47" s="24" t="s">
        <v>16</v>
      </c>
      <c r="B47" s="24" t="s">
        <v>134</v>
      </c>
      <c r="C47" s="27" t="s">
        <v>182</v>
      </c>
      <c r="D47" s="27">
        <v>98.5</v>
      </c>
      <c r="E47" s="26">
        <f t="shared" si="4"/>
        <v>24.625</v>
      </c>
      <c r="F47" s="26">
        <v>35.665</v>
      </c>
      <c r="G47" s="26">
        <v>36</v>
      </c>
      <c r="H47" s="26">
        <f t="shared" si="5"/>
        <v>71.66499999999999</v>
      </c>
      <c r="I47" s="26">
        <f t="shared" si="6"/>
        <v>35.832499999999996</v>
      </c>
      <c r="J47" s="26">
        <f t="shared" si="7"/>
        <v>60.457499999999996</v>
      </c>
      <c r="K47" s="24">
        <v>22</v>
      </c>
      <c r="L47" s="24" t="s">
        <v>33</v>
      </c>
    </row>
    <row r="48" spans="1:12" ht="18.75" customHeight="1">
      <c r="A48" s="24" t="s">
        <v>16</v>
      </c>
      <c r="B48" s="24" t="s">
        <v>134</v>
      </c>
      <c r="C48" s="27" t="s">
        <v>183</v>
      </c>
      <c r="D48" s="27">
        <v>89</v>
      </c>
      <c r="E48" s="26">
        <f t="shared" si="4"/>
        <v>22.25</v>
      </c>
      <c r="F48" s="26">
        <v>35.165</v>
      </c>
      <c r="G48" s="26">
        <v>37.665</v>
      </c>
      <c r="H48" s="26">
        <f t="shared" si="5"/>
        <v>72.83</v>
      </c>
      <c r="I48" s="26">
        <f t="shared" si="6"/>
        <v>36.415</v>
      </c>
      <c r="J48" s="26">
        <f t="shared" si="7"/>
        <v>58.665</v>
      </c>
      <c r="K48" s="24">
        <v>23</v>
      </c>
      <c r="L48" s="24" t="s">
        <v>33</v>
      </c>
    </row>
    <row r="49" spans="1:12" ht="18.75" customHeight="1">
      <c r="A49" s="24" t="s">
        <v>16</v>
      </c>
      <c r="B49" s="24" t="s">
        <v>134</v>
      </c>
      <c r="C49" s="27" t="s">
        <v>184</v>
      </c>
      <c r="D49" s="27">
        <v>97.5</v>
      </c>
      <c r="E49" s="26">
        <f t="shared" si="4"/>
        <v>24.375</v>
      </c>
      <c r="F49" s="26">
        <v>35.835</v>
      </c>
      <c r="G49" s="26">
        <v>34.83</v>
      </c>
      <c r="H49" s="26">
        <f t="shared" si="5"/>
        <v>70.66499999999999</v>
      </c>
      <c r="I49" s="26">
        <f t="shared" si="6"/>
        <v>35.332499999999996</v>
      </c>
      <c r="J49" s="26">
        <f t="shared" si="7"/>
        <v>59.707499999999996</v>
      </c>
      <c r="K49" s="24">
        <v>24</v>
      </c>
      <c r="L49" s="24" t="s">
        <v>33</v>
      </c>
    </row>
    <row r="50" spans="1:12" ht="18.75" customHeight="1">
      <c r="A50" s="24" t="s">
        <v>16</v>
      </c>
      <c r="B50" s="24" t="s">
        <v>134</v>
      </c>
      <c r="C50" s="27" t="s">
        <v>185</v>
      </c>
      <c r="D50" s="27">
        <v>92</v>
      </c>
      <c r="E50" s="26">
        <f t="shared" si="4"/>
        <v>23</v>
      </c>
      <c r="F50" s="26">
        <v>34.335</v>
      </c>
      <c r="G50" s="26">
        <v>36.335</v>
      </c>
      <c r="H50" s="26">
        <f t="shared" si="5"/>
        <v>70.67</v>
      </c>
      <c r="I50" s="26">
        <f t="shared" si="6"/>
        <v>35.335</v>
      </c>
      <c r="J50" s="26">
        <f t="shared" si="7"/>
        <v>58.335</v>
      </c>
      <c r="K50" s="24">
        <v>25</v>
      </c>
      <c r="L50" s="24" t="s">
        <v>33</v>
      </c>
    </row>
  </sheetData>
  <sheetProtection/>
  <mergeCells count="1">
    <mergeCell ref="A1:L1"/>
  </mergeCells>
  <printOptions/>
  <pageMargins left="0.5511811023622047" right="0.5511811023622047" top="0.9842519685039371" bottom="0.9842519685039371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6">
      <selection activeCell="L22" sqref="L22"/>
    </sheetView>
  </sheetViews>
  <sheetFormatPr defaultColWidth="9.00390625" defaultRowHeight="26.25" customHeight="1"/>
  <cols>
    <col min="1" max="1" width="7.625" style="2" customWidth="1"/>
    <col min="2" max="2" width="9.00390625" style="2" customWidth="1"/>
    <col min="3" max="3" width="8.625" style="2" customWidth="1"/>
    <col min="4" max="6" width="9.75390625" style="2" customWidth="1"/>
    <col min="7" max="7" width="9.50390625" style="2" customWidth="1"/>
    <col min="8" max="8" width="7.00390625" style="2" customWidth="1"/>
    <col min="9" max="9" width="5.75390625" style="2" customWidth="1"/>
    <col min="10" max="10" width="7.75390625" style="2" customWidth="1"/>
    <col min="11" max="16384" width="9.00390625" style="2" customWidth="1"/>
  </cols>
  <sheetData>
    <row r="1" spans="1:10" ht="41.25" customHeight="1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187</v>
      </c>
      <c r="G2" s="5" t="s">
        <v>7</v>
      </c>
      <c r="H2" s="5" t="s">
        <v>8</v>
      </c>
      <c r="I2" s="4" t="s">
        <v>9</v>
      </c>
      <c r="J2" s="14" t="s">
        <v>10</v>
      </c>
    </row>
    <row r="3" spans="1:10" ht="26.25" customHeight="1">
      <c r="A3" s="7" t="s">
        <v>11</v>
      </c>
      <c r="B3" s="7" t="s">
        <v>188</v>
      </c>
      <c r="C3" s="8" t="s">
        <v>189</v>
      </c>
      <c r="D3" s="8" t="s">
        <v>190</v>
      </c>
      <c r="E3" s="10">
        <f aca="true" t="shared" si="0" ref="E3:E9">D3*0.25</f>
        <v>38.375</v>
      </c>
      <c r="F3" s="11">
        <v>87.8</v>
      </c>
      <c r="G3" s="7">
        <f aca="true" t="shared" si="1" ref="G3:G9">F3*0.5</f>
        <v>43.9</v>
      </c>
      <c r="H3" s="10">
        <f aca="true" t="shared" si="2" ref="H3:H9">E3+G3</f>
        <v>82.275</v>
      </c>
      <c r="I3" s="7">
        <v>1</v>
      </c>
      <c r="J3" s="7" t="s">
        <v>15</v>
      </c>
    </row>
    <row r="4" spans="1:10" ht="26.25" customHeight="1">
      <c r="A4" s="7" t="s">
        <v>11</v>
      </c>
      <c r="B4" s="7" t="s">
        <v>188</v>
      </c>
      <c r="C4" s="8" t="s">
        <v>191</v>
      </c>
      <c r="D4" s="8" t="s">
        <v>192</v>
      </c>
      <c r="E4" s="10">
        <f t="shared" si="0"/>
        <v>36.125</v>
      </c>
      <c r="F4" s="11">
        <v>88.2</v>
      </c>
      <c r="G4" s="7">
        <f t="shared" si="1"/>
        <v>44.1</v>
      </c>
      <c r="H4" s="10">
        <f t="shared" si="2"/>
        <v>80.225</v>
      </c>
      <c r="I4" s="7">
        <v>2</v>
      </c>
      <c r="J4" s="7" t="s">
        <v>15</v>
      </c>
    </row>
    <row r="5" spans="1:10" ht="26.25" customHeight="1">
      <c r="A5" s="7" t="s">
        <v>11</v>
      </c>
      <c r="B5" s="7" t="s">
        <v>188</v>
      </c>
      <c r="C5" s="8" t="s">
        <v>193</v>
      </c>
      <c r="D5" s="8" t="s">
        <v>194</v>
      </c>
      <c r="E5" s="10">
        <f t="shared" si="0"/>
        <v>28.75</v>
      </c>
      <c r="F5" s="7">
        <v>83.8</v>
      </c>
      <c r="G5" s="7">
        <f t="shared" si="1"/>
        <v>41.9</v>
      </c>
      <c r="H5" s="10">
        <f t="shared" si="2"/>
        <v>70.65</v>
      </c>
      <c r="I5" s="7">
        <v>3</v>
      </c>
      <c r="J5" s="7" t="s">
        <v>15</v>
      </c>
    </row>
    <row r="6" spans="1:10" ht="17.25" customHeight="1">
      <c r="A6" s="7"/>
      <c r="B6" s="7"/>
      <c r="C6" s="8"/>
      <c r="D6" s="8"/>
      <c r="E6" s="10"/>
      <c r="F6" s="7"/>
      <c r="G6" s="7"/>
      <c r="H6" s="10"/>
      <c r="I6" s="7"/>
      <c r="J6" s="7"/>
    </row>
    <row r="7" spans="1:10" ht="26.25" customHeight="1">
      <c r="A7" s="7" t="s">
        <v>16</v>
      </c>
      <c r="B7" s="7" t="s">
        <v>188</v>
      </c>
      <c r="C7" s="16" t="s">
        <v>195</v>
      </c>
      <c r="D7" s="16">
        <v>139</v>
      </c>
      <c r="E7" s="10">
        <f t="shared" si="0"/>
        <v>34.75</v>
      </c>
      <c r="F7" s="7">
        <v>85</v>
      </c>
      <c r="G7" s="7">
        <f t="shared" si="1"/>
        <v>42.5</v>
      </c>
      <c r="H7" s="10">
        <f t="shared" si="2"/>
        <v>77.25</v>
      </c>
      <c r="I7" s="7">
        <v>1</v>
      </c>
      <c r="J7" s="7" t="s">
        <v>15</v>
      </c>
    </row>
    <row r="8" spans="1:10" ht="26.25" customHeight="1">
      <c r="A8" s="7" t="s">
        <v>16</v>
      </c>
      <c r="B8" s="7" t="s">
        <v>188</v>
      </c>
      <c r="C8" s="16" t="s">
        <v>196</v>
      </c>
      <c r="D8" s="16">
        <v>116</v>
      </c>
      <c r="E8" s="10">
        <f t="shared" si="0"/>
        <v>29</v>
      </c>
      <c r="F8" s="7">
        <v>84.2</v>
      </c>
      <c r="G8" s="7">
        <f t="shared" si="1"/>
        <v>42.1</v>
      </c>
      <c r="H8" s="10">
        <f t="shared" si="2"/>
        <v>71.1</v>
      </c>
      <c r="I8" s="7">
        <v>2</v>
      </c>
      <c r="J8" s="7" t="s">
        <v>15</v>
      </c>
    </row>
    <row r="9" spans="1:10" ht="26.25" customHeight="1">
      <c r="A9" s="7" t="s">
        <v>16</v>
      </c>
      <c r="B9" s="7" t="s">
        <v>188</v>
      </c>
      <c r="C9" s="16" t="s">
        <v>197</v>
      </c>
      <c r="D9" s="16">
        <v>114.5</v>
      </c>
      <c r="E9" s="10">
        <f t="shared" si="0"/>
        <v>28.625</v>
      </c>
      <c r="F9" s="7">
        <v>76.2</v>
      </c>
      <c r="G9" s="7">
        <f t="shared" si="1"/>
        <v>38.1</v>
      </c>
      <c r="H9" s="10">
        <f t="shared" si="2"/>
        <v>66.725</v>
      </c>
      <c r="I9" s="7">
        <v>3</v>
      </c>
      <c r="J9" s="7" t="s">
        <v>15</v>
      </c>
    </row>
    <row r="10" spans="1:10" ht="26.25" customHeight="1">
      <c r="A10" s="7"/>
      <c r="B10" s="7"/>
      <c r="C10" s="16"/>
      <c r="D10" s="16"/>
      <c r="E10" s="10"/>
      <c r="F10" s="7"/>
      <c r="G10" s="7"/>
      <c r="H10" s="10"/>
      <c r="I10" s="7"/>
      <c r="J10" s="7" t="s">
        <v>198</v>
      </c>
    </row>
    <row r="11" spans="1:10" ht="26.25" customHeight="1">
      <c r="A11" s="8" t="s">
        <v>11</v>
      </c>
      <c r="B11" s="8" t="s">
        <v>199</v>
      </c>
      <c r="C11" s="8" t="s">
        <v>200</v>
      </c>
      <c r="D11" s="8" t="s">
        <v>201</v>
      </c>
      <c r="E11" s="10">
        <f>D11*0.25</f>
        <v>32.375</v>
      </c>
      <c r="F11" s="7">
        <v>86.4</v>
      </c>
      <c r="G11" s="7">
        <f>F11*0.5</f>
        <v>43.2</v>
      </c>
      <c r="H11" s="10">
        <f>E11+G11</f>
        <v>75.575</v>
      </c>
      <c r="I11" s="7">
        <v>1</v>
      </c>
      <c r="J11" s="7" t="s">
        <v>15</v>
      </c>
    </row>
    <row r="12" spans="1:10" ht="26.25" customHeight="1">
      <c r="A12" s="8" t="s">
        <v>11</v>
      </c>
      <c r="B12" s="8" t="s">
        <v>199</v>
      </c>
      <c r="C12" s="8" t="s">
        <v>202</v>
      </c>
      <c r="D12" s="8" t="s">
        <v>153</v>
      </c>
      <c r="E12" s="10">
        <f>D12*0.25</f>
        <v>25.75</v>
      </c>
      <c r="F12" s="7">
        <v>70.6</v>
      </c>
      <c r="G12" s="7">
        <f>F12*0.5</f>
        <v>35.3</v>
      </c>
      <c r="H12" s="10">
        <f>E12+G12</f>
        <v>61.05</v>
      </c>
      <c r="I12" s="7">
        <v>2</v>
      </c>
      <c r="J12" s="7" t="s">
        <v>15</v>
      </c>
    </row>
    <row r="13" spans="1:10" ht="26.25" customHeight="1">
      <c r="A13" s="8"/>
      <c r="B13" s="8"/>
      <c r="C13" s="8"/>
      <c r="D13" s="8"/>
      <c r="E13" s="10"/>
      <c r="F13" s="7"/>
      <c r="G13" s="7"/>
      <c r="H13" s="10"/>
      <c r="I13" s="7"/>
      <c r="J13" s="7"/>
    </row>
    <row r="14" spans="1:10" ht="26.25" customHeight="1">
      <c r="A14" s="7" t="s">
        <v>16</v>
      </c>
      <c r="B14" s="7" t="s">
        <v>199</v>
      </c>
      <c r="C14" s="17" t="s">
        <v>203</v>
      </c>
      <c r="D14" s="17">
        <v>138.5</v>
      </c>
      <c r="E14" s="10">
        <f>D14*0.25</f>
        <v>34.625</v>
      </c>
      <c r="F14" s="7">
        <v>72</v>
      </c>
      <c r="G14" s="7">
        <f>F14*0.5</f>
        <v>36</v>
      </c>
      <c r="H14" s="10">
        <f>E14+G14</f>
        <v>70.625</v>
      </c>
      <c r="I14" s="7">
        <v>1</v>
      </c>
      <c r="J14" s="7" t="s">
        <v>15</v>
      </c>
    </row>
    <row r="15" spans="1:10" ht="26.25" customHeight="1">
      <c r="A15" s="7"/>
      <c r="B15" s="7"/>
      <c r="C15" s="17"/>
      <c r="D15" s="17"/>
      <c r="E15" s="10"/>
      <c r="F15" s="7"/>
      <c r="G15" s="7"/>
      <c r="H15" s="10"/>
      <c r="I15" s="7"/>
      <c r="J15" s="7" t="s">
        <v>198</v>
      </c>
    </row>
    <row r="16" spans="1:10" ht="26.25" customHeight="1">
      <c r="A16" s="8" t="s">
        <v>11</v>
      </c>
      <c r="B16" s="8" t="s">
        <v>204</v>
      </c>
      <c r="C16" s="8" t="s">
        <v>205</v>
      </c>
      <c r="D16" s="8" t="s">
        <v>206</v>
      </c>
      <c r="E16" s="10">
        <f>D16*0.25</f>
        <v>30.125</v>
      </c>
      <c r="F16" s="7">
        <v>86.6</v>
      </c>
      <c r="G16" s="7">
        <f>F16*0.5</f>
        <v>43.3</v>
      </c>
      <c r="H16" s="10">
        <f>E16+G16</f>
        <v>73.425</v>
      </c>
      <c r="I16" s="7">
        <v>1</v>
      </c>
      <c r="J16" s="7" t="s">
        <v>15</v>
      </c>
    </row>
    <row r="17" spans="1:10" ht="26.25" customHeight="1">
      <c r="A17" s="8"/>
      <c r="B17" s="8"/>
      <c r="C17" s="8"/>
      <c r="D17" s="8"/>
      <c r="E17" s="10"/>
      <c r="F17" s="7"/>
      <c r="G17" s="7"/>
      <c r="H17" s="10"/>
      <c r="I17" s="7"/>
      <c r="J17" s="7" t="s">
        <v>198</v>
      </c>
    </row>
    <row r="18" spans="1:10" ht="26.25" customHeight="1">
      <c r="A18" s="8" t="s">
        <v>11</v>
      </c>
      <c r="B18" s="8" t="s">
        <v>207</v>
      </c>
      <c r="C18" s="8" t="s">
        <v>208</v>
      </c>
      <c r="D18" s="8" t="s">
        <v>209</v>
      </c>
      <c r="E18" s="10">
        <f>D18*0.25</f>
        <v>24.625</v>
      </c>
      <c r="F18" s="7">
        <v>84</v>
      </c>
      <c r="G18" s="7">
        <f>F18*0.5</f>
        <v>42</v>
      </c>
      <c r="H18" s="10">
        <f>E18+G18</f>
        <v>66.625</v>
      </c>
      <c r="I18" s="7">
        <v>1</v>
      </c>
      <c r="J18" s="7" t="s">
        <v>15</v>
      </c>
    </row>
    <row r="19" spans="1:10" ht="26.25" customHeight="1">
      <c r="A19" s="8"/>
      <c r="B19" s="8"/>
      <c r="C19" s="8"/>
      <c r="D19" s="8"/>
      <c r="E19" s="10"/>
      <c r="F19" s="7"/>
      <c r="G19" s="7"/>
      <c r="H19" s="10"/>
      <c r="I19" s="7"/>
      <c r="J19" s="7"/>
    </row>
    <row r="20" spans="1:10" ht="26.25" customHeight="1">
      <c r="A20" s="7" t="s">
        <v>16</v>
      </c>
      <c r="B20" s="7" t="s">
        <v>207</v>
      </c>
      <c r="C20" s="17" t="s">
        <v>210</v>
      </c>
      <c r="D20" s="17">
        <v>111</v>
      </c>
      <c r="E20" s="10">
        <f>D20*0.25</f>
        <v>27.75</v>
      </c>
      <c r="F20" s="7">
        <v>80.2</v>
      </c>
      <c r="G20" s="7">
        <f>F20*0.5</f>
        <v>40.1</v>
      </c>
      <c r="H20" s="10">
        <f>E20+G20</f>
        <v>67.85</v>
      </c>
      <c r="I20" s="7">
        <v>1</v>
      </c>
      <c r="J20" s="7" t="s">
        <v>15</v>
      </c>
    </row>
    <row r="21" spans="1:10" ht="26.25" customHeight="1">
      <c r="A21" s="7" t="s">
        <v>16</v>
      </c>
      <c r="B21" s="7" t="s">
        <v>207</v>
      </c>
      <c r="C21" s="17" t="s">
        <v>211</v>
      </c>
      <c r="D21" s="17">
        <v>108.5</v>
      </c>
      <c r="E21" s="10">
        <f>D21*0.25</f>
        <v>27.125</v>
      </c>
      <c r="F21" s="7">
        <v>79.4</v>
      </c>
      <c r="G21" s="7">
        <f>F21*0.5</f>
        <v>39.7</v>
      </c>
      <c r="H21" s="10">
        <f>E21+G21</f>
        <v>66.825</v>
      </c>
      <c r="I21" s="7">
        <v>2</v>
      </c>
      <c r="J21" s="7" t="s">
        <v>15</v>
      </c>
    </row>
    <row r="22" spans="1:10" ht="26.25" customHeight="1">
      <c r="A22" s="7"/>
      <c r="B22" s="7"/>
      <c r="C22" s="17"/>
      <c r="D22" s="17"/>
      <c r="E22" s="10"/>
      <c r="F22" s="7"/>
      <c r="G22" s="7"/>
      <c r="H22" s="10"/>
      <c r="I22" s="7"/>
      <c r="J22" s="7" t="s">
        <v>198</v>
      </c>
    </row>
    <row r="23" spans="1:10" ht="26.25" customHeight="1">
      <c r="A23" s="8" t="s">
        <v>11</v>
      </c>
      <c r="B23" s="8" t="s">
        <v>212</v>
      </c>
      <c r="C23" s="8" t="s">
        <v>213</v>
      </c>
      <c r="D23" s="8" t="s">
        <v>214</v>
      </c>
      <c r="E23" s="10">
        <f>D23*0.25</f>
        <v>36.5</v>
      </c>
      <c r="F23" s="7">
        <v>81</v>
      </c>
      <c r="G23" s="7">
        <f>F23*0.5</f>
        <v>40.5</v>
      </c>
      <c r="H23" s="10">
        <f>E23+G23</f>
        <v>77</v>
      </c>
      <c r="I23" s="7">
        <v>1</v>
      </c>
      <c r="J23" s="7" t="s">
        <v>15</v>
      </c>
    </row>
    <row r="24" spans="1:10" ht="26.25" customHeight="1">
      <c r="A24" s="8"/>
      <c r="B24" s="8"/>
      <c r="C24" s="8"/>
      <c r="D24" s="8"/>
      <c r="E24" s="10"/>
      <c r="F24" s="7"/>
      <c r="G24" s="7"/>
      <c r="H24" s="10"/>
      <c r="I24" s="7"/>
      <c r="J24" s="7"/>
    </row>
    <row r="25" spans="1:10" ht="26.25" customHeight="1">
      <c r="A25" s="7" t="s">
        <v>16</v>
      </c>
      <c r="B25" s="7" t="s">
        <v>212</v>
      </c>
      <c r="C25" s="18" t="s">
        <v>215</v>
      </c>
      <c r="D25" s="18">
        <v>121</v>
      </c>
      <c r="E25" s="10">
        <f>D25*0.25</f>
        <v>30.25</v>
      </c>
      <c r="F25" s="7">
        <v>90.8</v>
      </c>
      <c r="G25" s="7">
        <f>F25*0.5</f>
        <v>45.4</v>
      </c>
      <c r="H25" s="10">
        <f>E25+G25</f>
        <v>75.65</v>
      </c>
      <c r="I25" s="7">
        <v>1</v>
      </c>
      <c r="J25" s="7" t="s">
        <v>15</v>
      </c>
    </row>
    <row r="26" spans="1:10" ht="26.25" customHeight="1">
      <c r="A26" s="7"/>
      <c r="B26" s="7"/>
      <c r="C26" s="18"/>
      <c r="D26" s="18"/>
      <c r="E26" s="10"/>
      <c r="F26" s="7"/>
      <c r="G26" s="7"/>
      <c r="H26" s="10"/>
      <c r="I26" s="7"/>
      <c r="J26" s="7" t="s">
        <v>198</v>
      </c>
    </row>
    <row r="27" spans="1:10" ht="26.25" customHeight="1">
      <c r="A27" s="7" t="s">
        <v>16</v>
      </c>
      <c r="B27" s="19" t="s">
        <v>216</v>
      </c>
      <c r="C27" s="17" t="s">
        <v>217</v>
      </c>
      <c r="D27" s="17">
        <v>114</v>
      </c>
      <c r="E27" s="10">
        <f>D27*0.25</f>
        <v>28.5</v>
      </c>
      <c r="F27" s="7">
        <v>88.6</v>
      </c>
      <c r="G27" s="7">
        <f>F27*0.5</f>
        <v>44.3</v>
      </c>
      <c r="H27" s="10">
        <f>E27+G27</f>
        <v>72.8</v>
      </c>
      <c r="I27" s="7">
        <v>1</v>
      </c>
      <c r="J27" s="7" t="s">
        <v>15</v>
      </c>
    </row>
    <row r="28" spans="1:10" ht="26.25" customHeight="1">
      <c r="A28" s="7" t="s">
        <v>16</v>
      </c>
      <c r="B28" s="19" t="s">
        <v>216</v>
      </c>
      <c r="C28" s="17" t="s">
        <v>218</v>
      </c>
      <c r="D28" s="17">
        <v>118.5</v>
      </c>
      <c r="E28" s="10">
        <f>D28*0.25</f>
        <v>29.625</v>
      </c>
      <c r="F28" s="7">
        <v>85.4</v>
      </c>
      <c r="G28" s="7">
        <f>F28*0.5</f>
        <v>42.7</v>
      </c>
      <c r="H28" s="10">
        <f>E28+G28</f>
        <v>72.325</v>
      </c>
      <c r="I28" s="7">
        <v>2</v>
      </c>
      <c r="J28" s="7" t="s">
        <v>15</v>
      </c>
    </row>
  </sheetData>
  <sheetProtection/>
  <mergeCells count="1">
    <mergeCell ref="A1:J1"/>
  </mergeCells>
  <printOptions/>
  <pageMargins left="0.5511811023622047" right="0.5511811023622047" top="0.9842519685039371" bottom="0.9842519685039371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0">
      <selection activeCell="K17" sqref="K17"/>
    </sheetView>
  </sheetViews>
  <sheetFormatPr defaultColWidth="9.00390625" defaultRowHeight="26.25" customHeight="1"/>
  <cols>
    <col min="1" max="1" width="9.00390625" style="2" customWidth="1"/>
    <col min="2" max="6" width="9.75390625" style="2" customWidth="1"/>
    <col min="7" max="7" width="7.25390625" style="2" customWidth="1"/>
    <col min="8" max="8" width="5.875" style="2" customWidth="1"/>
    <col min="9" max="16384" width="9.00390625" style="2" customWidth="1"/>
  </cols>
  <sheetData>
    <row r="1" spans="1:9" ht="46.5" customHeight="1">
      <c r="A1" s="3" t="s">
        <v>219</v>
      </c>
      <c r="B1" s="3"/>
      <c r="C1" s="3"/>
      <c r="D1" s="3"/>
      <c r="E1" s="3"/>
      <c r="F1" s="3"/>
      <c r="G1" s="3"/>
      <c r="H1" s="3"/>
      <c r="I1" s="3"/>
    </row>
    <row r="2" spans="1:9" s="15" customFormat="1" ht="42" customHeight="1">
      <c r="A2" s="14" t="s">
        <v>1</v>
      </c>
      <c r="B2" s="5" t="s">
        <v>3</v>
      </c>
      <c r="C2" s="5" t="s">
        <v>4</v>
      </c>
      <c r="D2" s="5" t="s">
        <v>5</v>
      </c>
      <c r="E2" s="5" t="s">
        <v>187</v>
      </c>
      <c r="F2" s="5" t="s">
        <v>7</v>
      </c>
      <c r="G2" s="5" t="s">
        <v>8</v>
      </c>
      <c r="H2" s="14" t="s">
        <v>9</v>
      </c>
      <c r="I2" s="14" t="s">
        <v>10</v>
      </c>
    </row>
    <row r="3" spans="1:9" ht="22.5" customHeight="1">
      <c r="A3" s="7" t="s">
        <v>11</v>
      </c>
      <c r="B3" s="8" t="s">
        <v>220</v>
      </c>
      <c r="C3" s="8" t="s">
        <v>221</v>
      </c>
      <c r="D3" s="10">
        <f>C3*0.25</f>
        <v>29.5</v>
      </c>
      <c r="E3" s="11">
        <v>87.33</v>
      </c>
      <c r="F3" s="10">
        <f>E3*0.5</f>
        <v>43.665</v>
      </c>
      <c r="G3" s="10">
        <f>D3+F3</f>
        <v>73.16499999999999</v>
      </c>
      <c r="H3" s="7">
        <v>1</v>
      </c>
      <c r="I3" s="7" t="s">
        <v>15</v>
      </c>
    </row>
    <row r="4" spans="1:9" ht="22.5" customHeight="1">
      <c r="A4" s="7" t="s">
        <v>11</v>
      </c>
      <c r="B4" s="8" t="s">
        <v>222</v>
      </c>
      <c r="C4" s="8" t="s">
        <v>223</v>
      </c>
      <c r="D4" s="10">
        <f>C4*0.25</f>
        <v>27.125</v>
      </c>
      <c r="E4" s="11">
        <v>87</v>
      </c>
      <c r="F4" s="10">
        <f>E4*0.5</f>
        <v>43.5</v>
      </c>
      <c r="G4" s="10">
        <f>D4+F4</f>
        <v>70.625</v>
      </c>
      <c r="H4" s="7">
        <v>2</v>
      </c>
      <c r="I4" s="7" t="s">
        <v>15</v>
      </c>
    </row>
    <row r="5" spans="1:9" ht="22.5" customHeight="1">
      <c r="A5" s="7" t="s">
        <v>11</v>
      </c>
      <c r="B5" s="8" t="s">
        <v>224</v>
      </c>
      <c r="C5" s="8" t="s">
        <v>225</v>
      </c>
      <c r="D5" s="10">
        <f>C5*0.25</f>
        <v>27</v>
      </c>
      <c r="E5" s="7">
        <v>82.67</v>
      </c>
      <c r="F5" s="10">
        <f>E5*0.5</f>
        <v>41.335</v>
      </c>
      <c r="G5" s="10">
        <f>D5+F5</f>
        <v>68.33500000000001</v>
      </c>
      <c r="H5" s="7">
        <v>3</v>
      </c>
      <c r="I5" s="7" t="s">
        <v>15</v>
      </c>
    </row>
    <row r="6" spans="1:9" ht="22.5" customHeight="1">
      <c r="A6" s="7" t="s">
        <v>11</v>
      </c>
      <c r="B6" s="8" t="s">
        <v>226</v>
      </c>
      <c r="C6" s="8" t="s">
        <v>225</v>
      </c>
      <c r="D6" s="10">
        <f>C6*0.25</f>
        <v>27</v>
      </c>
      <c r="E6" s="7" t="s">
        <v>81</v>
      </c>
      <c r="F6" s="10"/>
      <c r="G6" s="10"/>
      <c r="H6" s="7"/>
      <c r="I6" s="7"/>
    </row>
    <row r="7" spans="1:9" ht="22.5" customHeight="1">
      <c r="A7" s="7"/>
      <c r="B7" s="8"/>
      <c r="C7" s="8"/>
      <c r="D7" s="10"/>
      <c r="E7" s="7"/>
      <c r="F7" s="10"/>
      <c r="G7" s="10"/>
      <c r="H7" s="7"/>
      <c r="I7" s="7"/>
    </row>
    <row r="8" spans="1:9" ht="22.5" customHeight="1">
      <c r="A8" s="7" t="s">
        <v>16</v>
      </c>
      <c r="B8" s="16" t="s">
        <v>227</v>
      </c>
      <c r="C8" s="16">
        <v>159.5</v>
      </c>
      <c r="D8" s="10">
        <f aca="true" t="shared" si="0" ref="D8:D25">C8*0.25</f>
        <v>39.875</v>
      </c>
      <c r="E8" s="7">
        <v>88.67</v>
      </c>
      <c r="F8" s="10">
        <f aca="true" t="shared" si="1" ref="F8:F24">E8*0.5</f>
        <v>44.335</v>
      </c>
      <c r="G8" s="10">
        <f aca="true" t="shared" si="2" ref="G8:G24">D8+F8</f>
        <v>84.21000000000001</v>
      </c>
      <c r="H8" s="7">
        <v>1</v>
      </c>
      <c r="I8" s="7" t="s">
        <v>15</v>
      </c>
    </row>
    <row r="9" spans="1:9" ht="22.5" customHeight="1">
      <c r="A9" s="7" t="s">
        <v>16</v>
      </c>
      <c r="B9" s="16" t="s">
        <v>228</v>
      </c>
      <c r="C9" s="16">
        <v>132</v>
      </c>
      <c r="D9" s="10">
        <f t="shared" si="0"/>
        <v>33</v>
      </c>
      <c r="E9" s="7">
        <v>92</v>
      </c>
      <c r="F9" s="10">
        <f t="shared" si="1"/>
        <v>46</v>
      </c>
      <c r="G9" s="10">
        <f t="shared" si="2"/>
        <v>79</v>
      </c>
      <c r="H9" s="7">
        <v>2</v>
      </c>
      <c r="I9" s="7" t="s">
        <v>15</v>
      </c>
    </row>
    <row r="10" spans="1:9" ht="22.5" customHeight="1">
      <c r="A10" s="7" t="s">
        <v>16</v>
      </c>
      <c r="B10" s="16" t="s">
        <v>229</v>
      </c>
      <c r="C10" s="16">
        <v>136</v>
      </c>
      <c r="D10" s="10">
        <f t="shared" si="0"/>
        <v>34</v>
      </c>
      <c r="E10" s="7">
        <v>87.67</v>
      </c>
      <c r="F10" s="10">
        <f t="shared" si="1"/>
        <v>43.835</v>
      </c>
      <c r="G10" s="10">
        <f t="shared" si="2"/>
        <v>77.83500000000001</v>
      </c>
      <c r="H10" s="7">
        <v>3</v>
      </c>
      <c r="I10" s="7" t="s">
        <v>15</v>
      </c>
    </row>
    <row r="11" spans="1:9" ht="22.5" customHeight="1">
      <c r="A11" s="7" t="s">
        <v>16</v>
      </c>
      <c r="B11" s="16" t="s">
        <v>230</v>
      </c>
      <c r="C11" s="16">
        <v>137.5</v>
      </c>
      <c r="D11" s="10">
        <f t="shared" si="0"/>
        <v>34.375</v>
      </c>
      <c r="E11" s="7">
        <v>86.33</v>
      </c>
      <c r="F11" s="10">
        <f t="shared" si="1"/>
        <v>43.165</v>
      </c>
      <c r="G11" s="10">
        <f t="shared" si="2"/>
        <v>77.53999999999999</v>
      </c>
      <c r="H11" s="7">
        <v>4</v>
      </c>
      <c r="I11" s="7" t="s">
        <v>15</v>
      </c>
    </row>
    <row r="12" spans="1:9" ht="22.5" customHeight="1">
      <c r="A12" s="7" t="s">
        <v>16</v>
      </c>
      <c r="B12" s="16" t="s">
        <v>231</v>
      </c>
      <c r="C12" s="16">
        <v>133.5</v>
      </c>
      <c r="D12" s="10">
        <f t="shared" si="0"/>
        <v>33.375</v>
      </c>
      <c r="E12" s="7">
        <v>88</v>
      </c>
      <c r="F12" s="10">
        <f t="shared" si="1"/>
        <v>44</v>
      </c>
      <c r="G12" s="10">
        <f t="shared" si="2"/>
        <v>77.375</v>
      </c>
      <c r="H12" s="7">
        <v>5</v>
      </c>
      <c r="I12" s="7" t="s">
        <v>15</v>
      </c>
    </row>
    <row r="13" spans="1:9" ht="22.5" customHeight="1">
      <c r="A13" s="7" t="s">
        <v>16</v>
      </c>
      <c r="B13" s="16" t="s">
        <v>232</v>
      </c>
      <c r="C13" s="16">
        <v>122.5</v>
      </c>
      <c r="D13" s="10">
        <f t="shared" si="0"/>
        <v>30.625</v>
      </c>
      <c r="E13" s="7">
        <v>93.33</v>
      </c>
      <c r="F13" s="10">
        <f t="shared" si="1"/>
        <v>46.665</v>
      </c>
      <c r="G13" s="10">
        <f t="shared" si="2"/>
        <v>77.28999999999999</v>
      </c>
      <c r="H13" s="7">
        <v>6</v>
      </c>
      <c r="I13" s="7" t="s">
        <v>15</v>
      </c>
    </row>
    <row r="14" spans="1:9" ht="22.5" customHeight="1">
      <c r="A14" s="7" t="s">
        <v>16</v>
      </c>
      <c r="B14" s="16" t="s">
        <v>233</v>
      </c>
      <c r="C14" s="16">
        <v>119</v>
      </c>
      <c r="D14" s="10">
        <f t="shared" si="0"/>
        <v>29.75</v>
      </c>
      <c r="E14" s="7">
        <v>92.33</v>
      </c>
      <c r="F14" s="10">
        <f t="shared" si="1"/>
        <v>46.165</v>
      </c>
      <c r="G14" s="10">
        <f t="shared" si="2"/>
        <v>75.91499999999999</v>
      </c>
      <c r="H14" s="7">
        <v>7</v>
      </c>
      <c r="I14" s="7" t="s">
        <v>15</v>
      </c>
    </row>
    <row r="15" spans="1:9" ht="22.5" customHeight="1">
      <c r="A15" s="7" t="s">
        <v>16</v>
      </c>
      <c r="B15" s="16" t="s">
        <v>234</v>
      </c>
      <c r="C15" s="16">
        <v>126</v>
      </c>
      <c r="D15" s="10">
        <f t="shared" si="0"/>
        <v>31.5</v>
      </c>
      <c r="E15" s="7">
        <v>87.67</v>
      </c>
      <c r="F15" s="10">
        <f t="shared" si="1"/>
        <v>43.835</v>
      </c>
      <c r="G15" s="10">
        <f t="shared" si="2"/>
        <v>75.33500000000001</v>
      </c>
      <c r="H15" s="7">
        <v>8</v>
      </c>
      <c r="I15" s="7" t="s">
        <v>15</v>
      </c>
    </row>
    <row r="16" spans="1:9" ht="22.5" customHeight="1">
      <c r="A16" s="7" t="s">
        <v>16</v>
      </c>
      <c r="B16" s="16" t="s">
        <v>235</v>
      </c>
      <c r="C16" s="16">
        <v>111.5</v>
      </c>
      <c r="D16" s="10">
        <f t="shared" si="0"/>
        <v>27.875</v>
      </c>
      <c r="E16" s="7">
        <v>92</v>
      </c>
      <c r="F16" s="10">
        <f t="shared" si="1"/>
        <v>46</v>
      </c>
      <c r="G16" s="10">
        <f t="shared" si="2"/>
        <v>73.875</v>
      </c>
      <c r="H16" s="7">
        <v>9</v>
      </c>
      <c r="I16" s="7" t="s">
        <v>15</v>
      </c>
    </row>
    <row r="17" spans="1:9" ht="22.5" customHeight="1">
      <c r="A17" s="7" t="s">
        <v>16</v>
      </c>
      <c r="B17" s="16" t="s">
        <v>236</v>
      </c>
      <c r="C17" s="16">
        <v>133.5</v>
      </c>
      <c r="D17" s="10">
        <f t="shared" si="0"/>
        <v>33.375</v>
      </c>
      <c r="E17" s="7">
        <v>80</v>
      </c>
      <c r="F17" s="10">
        <f t="shared" si="1"/>
        <v>40</v>
      </c>
      <c r="G17" s="10">
        <f t="shared" si="2"/>
        <v>73.375</v>
      </c>
      <c r="H17" s="7">
        <v>10</v>
      </c>
      <c r="I17" s="7" t="s">
        <v>15</v>
      </c>
    </row>
    <row r="18" spans="1:9" ht="22.5" customHeight="1">
      <c r="A18" s="7" t="s">
        <v>16</v>
      </c>
      <c r="B18" s="16" t="s">
        <v>237</v>
      </c>
      <c r="C18" s="16">
        <v>117.5</v>
      </c>
      <c r="D18" s="10">
        <f t="shared" si="0"/>
        <v>29.375</v>
      </c>
      <c r="E18" s="7">
        <v>85</v>
      </c>
      <c r="F18" s="10">
        <f t="shared" si="1"/>
        <v>42.5</v>
      </c>
      <c r="G18" s="10">
        <f t="shared" si="2"/>
        <v>71.875</v>
      </c>
      <c r="H18" s="7">
        <v>11</v>
      </c>
      <c r="I18" s="7" t="s">
        <v>33</v>
      </c>
    </row>
    <row r="19" spans="1:9" ht="22.5" customHeight="1">
      <c r="A19" s="7" t="s">
        <v>16</v>
      </c>
      <c r="B19" s="16" t="s">
        <v>238</v>
      </c>
      <c r="C19" s="16">
        <v>109</v>
      </c>
      <c r="D19" s="10">
        <f t="shared" si="0"/>
        <v>27.25</v>
      </c>
      <c r="E19" s="7">
        <v>85.67</v>
      </c>
      <c r="F19" s="10">
        <f t="shared" si="1"/>
        <v>42.835</v>
      </c>
      <c r="G19" s="10">
        <f t="shared" si="2"/>
        <v>70.08500000000001</v>
      </c>
      <c r="H19" s="7">
        <v>12</v>
      </c>
      <c r="I19" s="7" t="s">
        <v>33</v>
      </c>
    </row>
    <row r="20" spans="1:9" ht="22.5" customHeight="1">
      <c r="A20" s="7" t="s">
        <v>16</v>
      </c>
      <c r="B20" s="16" t="s">
        <v>239</v>
      </c>
      <c r="C20" s="16">
        <v>120</v>
      </c>
      <c r="D20" s="10">
        <f t="shared" si="0"/>
        <v>30</v>
      </c>
      <c r="E20" s="7">
        <v>78</v>
      </c>
      <c r="F20" s="10">
        <f t="shared" si="1"/>
        <v>39</v>
      </c>
      <c r="G20" s="10">
        <f t="shared" si="2"/>
        <v>69</v>
      </c>
      <c r="H20" s="7">
        <v>13</v>
      </c>
      <c r="I20" s="7" t="s">
        <v>33</v>
      </c>
    </row>
    <row r="21" spans="1:9" ht="22.5" customHeight="1">
      <c r="A21" s="7" t="s">
        <v>16</v>
      </c>
      <c r="B21" s="16" t="s">
        <v>240</v>
      </c>
      <c r="C21" s="16">
        <v>107.5</v>
      </c>
      <c r="D21" s="10">
        <f t="shared" si="0"/>
        <v>26.875</v>
      </c>
      <c r="E21" s="7">
        <v>80.33</v>
      </c>
      <c r="F21" s="10">
        <f t="shared" si="1"/>
        <v>40.165</v>
      </c>
      <c r="G21" s="10">
        <f t="shared" si="2"/>
        <v>67.03999999999999</v>
      </c>
      <c r="H21" s="7">
        <v>14</v>
      </c>
      <c r="I21" s="7" t="s">
        <v>33</v>
      </c>
    </row>
    <row r="22" spans="1:9" ht="22.5" customHeight="1">
      <c r="A22" s="7" t="s">
        <v>16</v>
      </c>
      <c r="B22" s="16" t="s">
        <v>241</v>
      </c>
      <c r="C22" s="16">
        <v>114</v>
      </c>
      <c r="D22" s="10">
        <f t="shared" si="0"/>
        <v>28.5</v>
      </c>
      <c r="E22" s="7">
        <v>75.67</v>
      </c>
      <c r="F22" s="10">
        <f t="shared" si="1"/>
        <v>37.835</v>
      </c>
      <c r="G22" s="10">
        <f t="shared" si="2"/>
        <v>66.33500000000001</v>
      </c>
      <c r="H22" s="7">
        <v>15</v>
      </c>
      <c r="I22" s="7" t="s">
        <v>33</v>
      </c>
    </row>
    <row r="23" spans="1:9" ht="22.5" customHeight="1">
      <c r="A23" s="7" t="s">
        <v>16</v>
      </c>
      <c r="B23" s="16" t="s">
        <v>242</v>
      </c>
      <c r="C23" s="16">
        <v>102.5</v>
      </c>
      <c r="D23" s="10">
        <f t="shared" si="0"/>
        <v>25.625</v>
      </c>
      <c r="E23" s="7">
        <v>80.33</v>
      </c>
      <c r="F23" s="10">
        <f t="shared" si="1"/>
        <v>40.165</v>
      </c>
      <c r="G23" s="10">
        <f t="shared" si="2"/>
        <v>65.78999999999999</v>
      </c>
      <c r="H23" s="7">
        <v>16</v>
      </c>
      <c r="I23" s="7" t="s">
        <v>33</v>
      </c>
    </row>
    <row r="24" spans="1:9" ht="22.5" customHeight="1">
      <c r="A24" s="7" t="s">
        <v>16</v>
      </c>
      <c r="B24" s="16" t="s">
        <v>243</v>
      </c>
      <c r="C24" s="16">
        <v>94</v>
      </c>
      <c r="D24" s="10">
        <f t="shared" si="0"/>
        <v>23.5</v>
      </c>
      <c r="E24" s="7">
        <v>81</v>
      </c>
      <c r="F24" s="10">
        <f t="shared" si="1"/>
        <v>40.5</v>
      </c>
      <c r="G24" s="10">
        <f t="shared" si="2"/>
        <v>64</v>
      </c>
      <c r="H24" s="7">
        <v>17</v>
      </c>
      <c r="I24" s="7" t="s">
        <v>33</v>
      </c>
    </row>
    <row r="25" spans="1:9" ht="22.5" customHeight="1">
      <c r="A25" s="7" t="s">
        <v>16</v>
      </c>
      <c r="B25" s="16" t="s">
        <v>244</v>
      </c>
      <c r="C25" s="16">
        <v>110.5</v>
      </c>
      <c r="D25" s="10">
        <f t="shared" si="0"/>
        <v>27.625</v>
      </c>
      <c r="E25" s="7" t="s">
        <v>81</v>
      </c>
      <c r="F25" s="7"/>
      <c r="G25" s="7"/>
      <c r="H25" s="7"/>
      <c r="I25" s="7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L8" sqref="L8"/>
    </sheetView>
  </sheetViews>
  <sheetFormatPr defaultColWidth="9.00390625" defaultRowHeight="18.75" customHeight="1"/>
  <cols>
    <col min="1" max="1" width="8.125" style="2" customWidth="1"/>
    <col min="2" max="2" width="6.25390625" style="2" customWidth="1"/>
    <col min="3" max="3" width="7.375" style="2" customWidth="1"/>
    <col min="4" max="4" width="8.875" style="2" customWidth="1"/>
    <col min="5" max="5" width="9.50390625" style="2" customWidth="1"/>
    <col min="6" max="6" width="9.125" style="2" customWidth="1"/>
    <col min="7" max="7" width="9.50390625" style="2" customWidth="1"/>
    <col min="8" max="8" width="7.625" style="2" customWidth="1"/>
    <col min="9" max="9" width="6.125" style="2" customWidth="1"/>
    <col min="10" max="16384" width="9.00390625" style="2" customWidth="1"/>
  </cols>
  <sheetData>
    <row r="1" spans="1:10" ht="48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6.5" customHeight="1">
      <c r="A2" s="4" t="s">
        <v>1</v>
      </c>
      <c r="B2" s="4" t="s">
        <v>246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14" t="s">
        <v>10</v>
      </c>
    </row>
    <row r="3" spans="1:10" ht="22.5" customHeight="1">
      <c r="A3" s="7" t="s">
        <v>11</v>
      </c>
      <c r="B3" s="7" t="s">
        <v>247</v>
      </c>
      <c r="C3" s="8" t="s">
        <v>248</v>
      </c>
      <c r="D3" s="9" t="s">
        <v>43</v>
      </c>
      <c r="E3" s="10">
        <f>D3*0.25</f>
        <v>20.75</v>
      </c>
      <c r="F3" s="11">
        <v>55.33</v>
      </c>
      <c r="G3" s="10">
        <f>F3*0.5</f>
        <v>27.665</v>
      </c>
      <c r="H3" s="10">
        <f>E3+G3</f>
        <v>48.415</v>
      </c>
      <c r="I3" s="7">
        <v>1</v>
      </c>
      <c r="J3" s="7" t="s">
        <v>33</v>
      </c>
    </row>
    <row r="4" spans="1:10" ht="22.5" customHeight="1">
      <c r="A4" s="7"/>
      <c r="B4" s="7"/>
      <c r="C4" s="8"/>
      <c r="D4" s="9"/>
      <c r="E4" s="10"/>
      <c r="F4" s="11"/>
      <c r="G4" s="10"/>
      <c r="H4" s="10"/>
      <c r="I4" s="7"/>
      <c r="J4" s="7"/>
    </row>
    <row r="5" spans="1:10" ht="22.5" customHeight="1">
      <c r="A5" s="7" t="s">
        <v>16</v>
      </c>
      <c r="B5" s="7" t="s">
        <v>247</v>
      </c>
      <c r="C5" s="8" t="s">
        <v>249</v>
      </c>
      <c r="D5" s="9">
        <v>89.5</v>
      </c>
      <c r="E5" s="10">
        <f>D5*0.25</f>
        <v>22.375</v>
      </c>
      <c r="F5" s="7">
        <v>54.33</v>
      </c>
      <c r="G5" s="10">
        <f>F5*0.5</f>
        <v>27.165</v>
      </c>
      <c r="H5" s="10">
        <f>E5+G5</f>
        <v>49.54</v>
      </c>
      <c r="I5" s="7">
        <v>1</v>
      </c>
      <c r="J5" s="7" t="s">
        <v>33</v>
      </c>
    </row>
    <row r="6" spans="1:10" ht="22.5" customHeight="1">
      <c r="A6" s="7"/>
      <c r="B6" s="7"/>
      <c r="C6" s="12"/>
      <c r="D6" s="12"/>
      <c r="E6" s="10"/>
      <c r="F6" s="7"/>
      <c r="G6" s="10"/>
      <c r="H6" s="10"/>
      <c r="I6" s="7"/>
      <c r="J6" s="7"/>
    </row>
    <row r="7" spans="1:10" ht="22.5" customHeight="1">
      <c r="A7" s="7" t="s">
        <v>11</v>
      </c>
      <c r="B7" s="7" t="s">
        <v>250</v>
      </c>
      <c r="C7" s="8" t="s">
        <v>251</v>
      </c>
      <c r="D7" s="8" t="s">
        <v>252</v>
      </c>
      <c r="E7" s="10">
        <f aca="true" t="shared" si="0" ref="E7:E13">D7*0.25</f>
        <v>28.625</v>
      </c>
      <c r="F7" s="11">
        <v>69</v>
      </c>
      <c r="G7" s="10">
        <f aca="true" t="shared" si="1" ref="G7:G13">F7*0.5</f>
        <v>34.5</v>
      </c>
      <c r="H7" s="10">
        <f aca="true" t="shared" si="2" ref="H7:H13">E7+G7</f>
        <v>63.125</v>
      </c>
      <c r="I7" s="7">
        <v>1</v>
      </c>
      <c r="J7" s="7" t="s">
        <v>22</v>
      </c>
    </row>
    <row r="8" spans="1:10" ht="22.5" customHeight="1">
      <c r="A8" s="7"/>
      <c r="B8" s="7"/>
      <c r="C8" s="8"/>
      <c r="D8" s="8"/>
      <c r="E8" s="10"/>
      <c r="F8" s="11"/>
      <c r="G8" s="10"/>
      <c r="H8" s="10"/>
      <c r="I8" s="7"/>
      <c r="J8" s="7"/>
    </row>
    <row r="9" spans="1:10" ht="22.5" customHeight="1">
      <c r="A9" s="7" t="s">
        <v>16</v>
      </c>
      <c r="B9" s="7" t="s">
        <v>250</v>
      </c>
      <c r="C9" s="7" t="s">
        <v>253</v>
      </c>
      <c r="D9" s="13">
        <v>118.5</v>
      </c>
      <c r="E9" s="10">
        <f t="shared" si="0"/>
        <v>29.625</v>
      </c>
      <c r="F9" s="7">
        <v>76</v>
      </c>
      <c r="G9" s="10">
        <f t="shared" si="1"/>
        <v>38</v>
      </c>
      <c r="H9" s="10">
        <f t="shared" si="2"/>
        <v>67.625</v>
      </c>
      <c r="I9" s="7">
        <v>1</v>
      </c>
      <c r="J9" s="7" t="s">
        <v>22</v>
      </c>
    </row>
    <row r="10" spans="1:10" ht="22.5" customHeight="1">
      <c r="A10" s="7" t="s">
        <v>16</v>
      </c>
      <c r="B10" s="7" t="s">
        <v>250</v>
      </c>
      <c r="C10" s="7" t="s">
        <v>254</v>
      </c>
      <c r="D10" s="13">
        <v>86</v>
      </c>
      <c r="E10" s="10">
        <f t="shared" si="0"/>
        <v>21.5</v>
      </c>
      <c r="F10" s="7">
        <v>83.33</v>
      </c>
      <c r="G10" s="10">
        <f t="shared" si="1"/>
        <v>41.665</v>
      </c>
      <c r="H10" s="10">
        <f t="shared" si="2"/>
        <v>63.165</v>
      </c>
      <c r="I10" s="7">
        <v>2</v>
      </c>
      <c r="J10" s="7" t="s">
        <v>22</v>
      </c>
    </row>
    <row r="11" spans="1:10" ht="22.5" customHeight="1">
      <c r="A11" s="7" t="s">
        <v>16</v>
      </c>
      <c r="B11" s="7" t="s">
        <v>250</v>
      </c>
      <c r="C11" s="7" t="s">
        <v>255</v>
      </c>
      <c r="D11" s="13">
        <v>95.5</v>
      </c>
      <c r="E11" s="10">
        <f t="shared" si="0"/>
        <v>23.875</v>
      </c>
      <c r="F11" s="7">
        <v>58.67</v>
      </c>
      <c r="G11" s="10">
        <f t="shared" si="1"/>
        <v>29.335</v>
      </c>
      <c r="H11" s="10">
        <f t="shared" si="2"/>
        <v>53.21</v>
      </c>
      <c r="I11" s="7">
        <v>3</v>
      </c>
      <c r="J11" s="7" t="s">
        <v>22</v>
      </c>
    </row>
    <row r="12" spans="1:10" ht="22.5" customHeight="1">
      <c r="A12" s="7" t="s">
        <v>16</v>
      </c>
      <c r="B12" s="7" t="s">
        <v>250</v>
      </c>
      <c r="C12" s="7" t="s">
        <v>256</v>
      </c>
      <c r="D12" s="13">
        <v>97.5</v>
      </c>
      <c r="E12" s="10">
        <f t="shared" si="0"/>
        <v>24.375</v>
      </c>
      <c r="F12" s="7">
        <v>52</v>
      </c>
      <c r="G12" s="10">
        <f t="shared" si="1"/>
        <v>26</v>
      </c>
      <c r="H12" s="10">
        <f t="shared" si="2"/>
        <v>50.375</v>
      </c>
      <c r="I12" s="7">
        <v>4</v>
      </c>
      <c r="J12" s="7" t="s">
        <v>33</v>
      </c>
    </row>
    <row r="13" spans="1:10" ht="22.5" customHeight="1">
      <c r="A13" s="7" t="s">
        <v>16</v>
      </c>
      <c r="B13" s="7" t="s">
        <v>250</v>
      </c>
      <c r="C13" s="7" t="s">
        <v>257</v>
      </c>
      <c r="D13" s="13">
        <v>83</v>
      </c>
      <c r="E13" s="10">
        <f t="shared" si="0"/>
        <v>20.75</v>
      </c>
      <c r="F13" s="7">
        <v>50.67</v>
      </c>
      <c r="G13" s="10">
        <f t="shared" si="1"/>
        <v>25.335</v>
      </c>
      <c r="H13" s="10">
        <f t="shared" si="2"/>
        <v>46.085</v>
      </c>
      <c r="I13" s="7">
        <v>5</v>
      </c>
      <c r="J13" s="7" t="s">
        <v>33</v>
      </c>
    </row>
  </sheetData>
  <sheetProtection/>
  <mergeCells count="1">
    <mergeCell ref="A1:J1"/>
  </mergeCells>
  <printOptions/>
  <pageMargins left="0.5511811023622047" right="0.5511811023622047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2019-07-16T10:26:59Z</cp:lastPrinted>
  <dcterms:created xsi:type="dcterms:W3CDTF">2015-03-24T02:15:30Z</dcterms:created>
  <dcterms:modified xsi:type="dcterms:W3CDTF">2019-07-16T10:41:43Z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