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<sst xmlns="http://schemas.openxmlformats.org/spreadsheetml/2006/main" count="53" uniqueCount="35">
  <si>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拟聘用人员名单（第一批）</t>
  </si>
  <si>
    <t>序号</t>
  </si>
  <si>
    <t>姓名</t>
  </si>
  <si>
    <t>报考单位及代码</t>
  </si>
  <si>
    <t>报考岗位及代码</t>
  </si>
  <si>
    <t>笔试总成绩</t>
  </si>
  <si>
    <t>笔试总成绩（百分制）</t>
  </si>
  <si>
    <t>笔试成绩30%</t>
  </si>
  <si>
    <t>专业测试成绩（百分制）</t>
  </si>
  <si>
    <t>专业测试成绩40%</t>
  </si>
  <si>
    <t>笔试成绩+专业测试成绩</t>
  </si>
  <si>
    <t>面试成绩（百分制）</t>
  </si>
  <si>
    <t>面试成绩30%</t>
  </si>
  <si>
    <t>总成绩</t>
  </si>
  <si>
    <t>体检结果</t>
  </si>
  <si>
    <t>考核</t>
  </si>
  <si>
    <t xml:space="preserve">是否拟聘用 </t>
  </si>
  <si>
    <t>朱峻锋</t>
  </si>
  <si>
    <t>贵阳市林业产业发展中心15201031</t>
  </si>
  <si>
    <t>专业技术岗位10110003101</t>
  </si>
  <si>
    <t>合格</t>
  </si>
  <si>
    <t>是</t>
  </si>
  <si>
    <t>张静静</t>
  </si>
  <si>
    <t>贵阳市顺海国有林场15201032</t>
  </si>
  <si>
    <t>专业技术岗位10110003201</t>
  </si>
  <si>
    <t>邓珊伶</t>
  </si>
  <si>
    <t>贵阳市长坡岭国有林场15201029</t>
  </si>
  <si>
    <t>专业技术岗位10110002901</t>
  </si>
  <si>
    <t>田  艳</t>
  </si>
  <si>
    <t>专业技术岗位10110002902</t>
  </si>
  <si>
    <t>龙省西</t>
  </si>
  <si>
    <t>贵阳市林草资源监测中心15201034</t>
  </si>
  <si>
    <t>专业技术岗位10110003401</t>
  </si>
  <si>
    <t>陈兴敏</t>
  </si>
  <si>
    <t>专业技术岗位10110003402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</si>
</sst>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22"/>
      <color rgb="FF000000"/>
      <name val="Calibri"/>
      <family val="0"/>
    </font>
    <font>
      <sz val="12"/>
      <color theme="1"/>
      <name val="仿宋_GB2312"/>
      <family val="3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43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63" applyNumberFormat="1" applyFont="1" applyFill="1" applyBorder="1" applyAlignment="1">
      <alignment horizontal="center" vertical="center" wrapText="1"/>
      <protection/>
    </xf>
    <xf numFmtId="0" fontId="45" fillId="0" borderId="9" xfId="63" applyFont="1" applyFill="1" applyBorder="1" applyAlignment="1">
      <alignment horizontal="center" vertical="center" wrapText="1"/>
      <protection/>
    </xf>
    <xf numFmtId="177" fontId="0" fillId="0" borderId="0" xfId="0" applyNumberFormat="1" applyFill="1" applyBorder="1" applyAlignment="1">
      <alignment vertical="center"/>
    </xf>
    <xf numFmtId="177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SheetLayoutView="100" workbookViewId="0" topLeftCell="A1">
      <selection activeCell="C9" sqref="C9"/>
    </sheetView>
  </sheetViews>
  <sheetFormatPr defaultColWidth="9.00390625" defaultRowHeight="15"/>
  <cols>
    <col min="1" max="1" width="5.00390625" style="0" customWidth="1"/>
    <col min="2" max="2" width="9.7109375" style="0" customWidth="1"/>
    <col min="3" max="3" width="26.8515625" style="0" customWidth="1"/>
    <col min="4" max="4" width="15.00390625" style="0" customWidth="1"/>
    <col min="5" max="5" width="6.7109375" style="0" customWidth="1"/>
    <col min="6" max="6" width="7.28125" style="0" customWidth="1"/>
    <col min="7" max="7" width="7.8515625" style="0" customWidth="1"/>
    <col min="8" max="8" width="5.8515625" style="0" customWidth="1"/>
    <col min="14" max="14" width="9.140625" style="0" customWidth="1"/>
    <col min="15" max="15" width="7.421875" style="0" customWidth="1"/>
    <col min="16" max="16" width="6.140625" style="0" customWidth="1"/>
  </cols>
  <sheetData>
    <row r="1" spans="1:16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13"/>
      <c r="L2" s="13"/>
      <c r="M2" s="13"/>
      <c r="N2" s="13"/>
      <c r="O2" s="2"/>
    </row>
    <row r="3" spans="1:16" ht="63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 t="s">
        <v>12</v>
      </c>
      <c r="M3" s="3" t="s">
        <v>13</v>
      </c>
      <c r="N3" s="14" t="s">
        <v>14</v>
      </c>
      <c r="O3" s="15" t="s">
        <v>15</v>
      </c>
      <c r="P3" s="16" t="s">
        <v>16</v>
      </c>
    </row>
    <row r="4" spans="1:16" ht="30" customHeight="1">
      <c r="A4" s="5">
        <v>1</v>
      </c>
      <c r="B4" s="6" t="s">
        <v>17</v>
      </c>
      <c r="C4" s="7" t="s">
        <v>18</v>
      </c>
      <c r="D4" s="6" t="s">
        <v>19</v>
      </c>
      <c r="E4" s="7">
        <v>218.5</v>
      </c>
      <c r="F4" s="8">
        <v>72.83</v>
      </c>
      <c r="G4" s="8">
        <v>21.85</v>
      </c>
      <c r="H4" s="9">
        <v>62</v>
      </c>
      <c r="I4" s="8">
        <v>24.8</v>
      </c>
      <c r="J4" s="8">
        <v>46.65</v>
      </c>
      <c r="K4" s="17">
        <v>81.8</v>
      </c>
      <c r="L4" s="8">
        <f aca="true" t="shared" si="0" ref="L4:L9">ROUND(K4*0.3,2)</f>
        <v>24.54</v>
      </c>
      <c r="M4" s="18">
        <f aca="true" t="shared" si="1" ref="M4:M9">G4+I4+L4</f>
        <v>71.19</v>
      </c>
      <c r="N4" s="6" t="s">
        <v>20</v>
      </c>
      <c r="O4" s="6" t="s">
        <v>20</v>
      </c>
      <c r="P4" s="6" t="s">
        <v>21</v>
      </c>
    </row>
    <row r="5" spans="1:16" ht="30" customHeight="1">
      <c r="A5" s="5">
        <v>2</v>
      </c>
      <c r="B5" s="6" t="s">
        <v>22</v>
      </c>
      <c r="C5" s="10" t="s">
        <v>23</v>
      </c>
      <c r="D5" s="5" t="s">
        <v>24</v>
      </c>
      <c r="E5" s="6">
        <v>201</v>
      </c>
      <c r="F5" s="8">
        <v>67</v>
      </c>
      <c r="G5" s="8">
        <v>20.1</v>
      </c>
      <c r="H5" s="9">
        <v>67</v>
      </c>
      <c r="I5" s="8">
        <v>26.8</v>
      </c>
      <c r="J5" s="8">
        <v>46.9</v>
      </c>
      <c r="K5" s="17">
        <v>80.6</v>
      </c>
      <c r="L5" s="8">
        <f t="shared" si="0"/>
        <v>24.18</v>
      </c>
      <c r="M5" s="18">
        <f t="shared" si="1"/>
        <v>71.08000000000001</v>
      </c>
      <c r="N5" s="6" t="s">
        <v>20</v>
      </c>
      <c r="O5" s="6" t="s">
        <v>20</v>
      </c>
      <c r="P5" s="6" t="s">
        <v>21</v>
      </c>
    </row>
    <row r="6" spans="1:16" ht="30" customHeight="1">
      <c r="A6" s="5">
        <v>3</v>
      </c>
      <c r="B6" s="5" t="s">
        <v>25</v>
      </c>
      <c r="C6" s="5" t="s">
        <v>26</v>
      </c>
      <c r="D6" s="5" t="s">
        <v>27</v>
      </c>
      <c r="E6" s="6">
        <v>207</v>
      </c>
      <c r="F6" s="8">
        <v>69</v>
      </c>
      <c r="G6" s="8">
        <v>20.7</v>
      </c>
      <c r="H6" s="9">
        <v>62</v>
      </c>
      <c r="I6" s="8">
        <v>24.8</v>
      </c>
      <c r="J6" s="8">
        <v>45.5</v>
      </c>
      <c r="K6" s="17">
        <v>83.6</v>
      </c>
      <c r="L6" s="8">
        <f t="shared" si="0"/>
        <v>25.08</v>
      </c>
      <c r="M6" s="18">
        <f t="shared" si="1"/>
        <v>70.58</v>
      </c>
      <c r="N6" s="6" t="s">
        <v>20</v>
      </c>
      <c r="O6" s="6" t="s">
        <v>20</v>
      </c>
      <c r="P6" s="6" t="s">
        <v>21</v>
      </c>
    </row>
    <row r="7" spans="1:16" ht="30" customHeight="1">
      <c r="A7" s="5">
        <v>4</v>
      </c>
      <c r="B7" s="6" t="s">
        <v>28</v>
      </c>
      <c r="C7" s="5" t="s">
        <v>26</v>
      </c>
      <c r="D7" s="5" t="s">
        <v>29</v>
      </c>
      <c r="E7" s="6">
        <v>186.5</v>
      </c>
      <c r="F7" s="8">
        <v>62.17</v>
      </c>
      <c r="G7" s="8">
        <v>18.65</v>
      </c>
      <c r="H7" s="9">
        <v>89</v>
      </c>
      <c r="I7" s="8">
        <v>35.6</v>
      </c>
      <c r="J7" s="8">
        <v>54.25</v>
      </c>
      <c r="K7" s="17">
        <v>76</v>
      </c>
      <c r="L7" s="8">
        <f t="shared" si="0"/>
        <v>22.8</v>
      </c>
      <c r="M7" s="18">
        <f t="shared" si="1"/>
        <v>77.05</v>
      </c>
      <c r="N7" s="6" t="s">
        <v>20</v>
      </c>
      <c r="O7" s="6" t="s">
        <v>20</v>
      </c>
      <c r="P7" s="6" t="s">
        <v>21</v>
      </c>
    </row>
    <row r="8" spans="1:16" ht="30" customHeight="1">
      <c r="A8" s="5">
        <v>5</v>
      </c>
      <c r="B8" s="11" t="s">
        <v>30</v>
      </c>
      <c r="C8" s="6" t="s">
        <v>31</v>
      </c>
      <c r="D8" s="6" t="s">
        <v>32</v>
      </c>
      <c r="E8" s="6">
        <v>191.5</v>
      </c>
      <c r="F8" s="8">
        <v>63.83</v>
      </c>
      <c r="G8" s="8">
        <v>19.15</v>
      </c>
      <c r="H8" s="9">
        <v>71</v>
      </c>
      <c r="I8" s="8">
        <v>28.4</v>
      </c>
      <c r="J8" s="8">
        <v>47.55</v>
      </c>
      <c r="K8" s="17">
        <v>77.6</v>
      </c>
      <c r="L8" s="8">
        <f t="shared" si="0"/>
        <v>23.28</v>
      </c>
      <c r="M8" s="18">
        <f t="shared" si="1"/>
        <v>70.83</v>
      </c>
      <c r="N8" s="18" t="s">
        <v>20</v>
      </c>
      <c r="O8" s="18" t="s">
        <v>20</v>
      </c>
      <c r="P8" s="6" t="s">
        <v>21</v>
      </c>
    </row>
    <row r="9" spans="1:16" ht="30" customHeight="1">
      <c r="A9" s="5">
        <v>6</v>
      </c>
      <c r="B9" s="12" t="s">
        <v>33</v>
      </c>
      <c r="C9" s="6" t="s">
        <v>31</v>
      </c>
      <c r="D9" s="6" t="s">
        <v>34</v>
      </c>
      <c r="E9" s="6">
        <v>202</v>
      </c>
      <c r="F9" s="8">
        <v>67.33</v>
      </c>
      <c r="G9" s="8">
        <v>20.2</v>
      </c>
      <c r="H9" s="9">
        <v>88</v>
      </c>
      <c r="I9" s="8">
        <v>35.2</v>
      </c>
      <c r="J9" s="8">
        <v>55.4</v>
      </c>
      <c r="K9" s="17">
        <v>76.8</v>
      </c>
      <c r="L9" s="8">
        <f t="shared" si="0"/>
        <v>23.04</v>
      </c>
      <c r="M9" s="18">
        <f t="shared" si="1"/>
        <v>78.44</v>
      </c>
      <c r="N9" s="6" t="s">
        <v>20</v>
      </c>
      <c r="O9" s="6" t="s">
        <v>20</v>
      </c>
      <c r="P9" s="6" t="s">
        <v>21</v>
      </c>
    </row>
  </sheetData>
  <sheetProtection/>
  <mergeCells count="1">
    <mergeCell ref="A1:P1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琴    弦</cp:lastModifiedBy>
  <dcterms:created xsi:type="dcterms:W3CDTF">2017-09-12T01:27:13Z</dcterms:created>
  <dcterms:modified xsi:type="dcterms:W3CDTF">2021-11-08T07:28:29Z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ubyTemplate">
    <vt:lpwstr>20</vt:lpwstr>
  </property>
  <property fmtid="{D5CDD505-2E9C-101B-9397-08002B2CF9AE}" pid="5" name="I">
    <vt:lpwstr>28E36E779614469FA8B4B727C077C716</vt:lpwstr>
  </property>
</Properties>
</file>